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D5E414CD-E3DD-4E72-878F-77AE039D2865}" xr6:coauthVersionLast="47" xr6:coauthVersionMax="47" xr10:uidLastSave="{00000000-0000-0000-0000-000000000000}"/>
  <bookViews>
    <workbookView xWindow="1500" yWindow="60" windowWidth="18810" windowHeight="10740" tabRatio="709" xr2:uid="{00000000-000D-0000-FFFF-FFFF00000000}"/>
  </bookViews>
  <sheets>
    <sheet name="01_申請者情報" sheetId="25" r:id="rId1"/>
    <sheet name="02.1_製品情報" sheetId="20" r:id="rId2"/>
    <sheet name="02.2_製品の写真" sheetId="21" r:id="rId3"/>
    <sheet name="02.3_同一で申請を受けようとするシリーズ製品情報" sheetId="24" r:id="rId4"/>
    <sheet name="03_（主務大臣宛）誓約書" sheetId="8" r:id="rId5"/>
    <sheet name="04_（指定調査機関宛）誓約書" sheetId="10" r:id="rId6"/>
    <sheet name="05_設計指針への適合" sheetId="23" r:id="rId7"/>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31" i="23" l="1"/>
  <c r="AK31" i="23"/>
  <c r="AJ31" i="23"/>
  <c r="AI31" i="23"/>
  <c r="AH31" i="23"/>
  <c r="AG31" i="23"/>
  <c r="AF31" i="23"/>
  <c r="AE31" i="23"/>
  <c r="AD31" i="23"/>
  <c r="AC31" i="23"/>
  <c r="AB31" i="23"/>
  <c r="AA31" i="23"/>
  <c r="Z31" i="23"/>
  <c r="Y31" i="23"/>
  <c r="X31" i="23"/>
  <c r="W31" i="23"/>
  <c r="V31" i="23"/>
  <c r="U31" i="23"/>
  <c r="T31" i="23"/>
  <c r="S31" i="23"/>
  <c r="R31" i="23"/>
  <c r="Q31" i="23"/>
  <c r="P31" i="23"/>
  <c r="O31" i="23"/>
  <c r="N31" i="23"/>
  <c r="M31" i="23"/>
  <c r="L31" i="23"/>
  <c r="K31" i="23"/>
  <c r="J31" i="23"/>
  <c r="I31" i="23"/>
  <c r="AL30" i="23"/>
  <c r="AK30" i="23"/>
  <c r="AJ30" i="23"/>
  <c r="AI30" i="23"/>
  <c r="AH30" i="23"/>
  <c r="AG30" i="23"/>
  <c r="AF30" i="23"/>
  <c r="AE30" i="23"/>
  <c r="AD30" i="23"/>
  <c r="AC30" i="23"/>
  <c r="AB30" i="23"/>
  <c r="AA30" i="23"/>
  <c r="Z30" i="23"/>
  <c r="Y30" i="23"/>
  <c r="X30" i="23"/>
  <c r="W30" i="23"/>
  <c r="V30" i="23"/>
  <c r="U30" i="23"/>
  <c r="T30" i="23"/>
  <c r="S30" i="23"/>
  <c r="R30" i="23"/>
  <c r="Q30" i="23"/>
  <c r="P30" i="23"/>
  <c r="O30" i="23"/>
  <c r="N30" i="23"/>
  <c r="M30" i="23"/>
  <c r="L30" i="23"/>
  <c r="K30" i="23"/>
  <c r="J30" i="23"/>
  <c r="I30" i="23"/>
  <c r="I6" i="20" l="1"/>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5" i="20"/>
  <c r="J32" i="23"/>
  <c r="K32" i="23"/>
  <c r="L32" i="23"/>
  <c r="M32" i="23"/>
  <c r="N32" i="23"/>
  <c r="O32" i="23"/>
  <c r="P32" i="23"/>
  <c r="Q32" i="23"/>
  <c r="R32" i="23"/>
  <c r="S32" i="23"/>
  <c r="T32" i="23"/>
  <c r="U32" i="23"/>
  <c r="V32" i="23"/>
  <c r="W32" i="23"/>
  <c r="X32" i="23"/>
  <c r="Y32" i="23"/>
  <c r="Z32" i="23"/>
  <c r="AA32" i="23"/>
  <c r="AB32" i="23"/>
  <c r="AC32" i="23"/>
  <c r="AD32" i="23"/>
  <c r="AE32" i="23"/>
  <c r="AF32" i="23"/>
  <c r="AG32" i="23"/>
  <c r="AH32" i="23"/>
  <c r="AI32" i="23"/>
  <c r="AJ32" i="23"/>
  <c r="AK32" i="23"/>
  <c r="AL32" i="23"/>
  <c r="I32" i="23"/>
  <c r="S6" i="20"/>
  <c r="S7" i="20"/>
  <c r="S8" i="20"/>
  <c r="S9" i="20"/>
  <c r="S10" i="20"/>
  <c r="S11" i="20"/>
  <c r="S12" i="20"/>
  <c r="S13" i="20"/>
  <c r="S14" i="20"/>
  <c r="S15" i="20"/>
  <c r="S16" i="20"/>
  <c r="S17" i="20"/>
  <c r="S18" i="20"/>
  <c r="S19" i="20"/>
  <c r="S20" i="20"/>
  <c r="S21" i="20"/>
  <c r="S22" i="20"/>
  <c r="S23" i="20"/>
  <c r="S24" i="20"/>
  <c r="S25" i="20"/>
  <c r="S26" i="20"/>
  <c r="S27" i="20"/>
  <c r="S28" i="20"/>
  <c r="S29" i="20"/>
  <c r="S30" i="20"/>
  <c r="S31" i="20"/>
  <c r="S32" i="20"/>
  <c r="S33" i="20"/>
  <c r="S34" i="20"/>
  <c r="S5" i="20"/>
  <c r="I35" i="23" l="1"/>
  <c r="I54" i="23" s="1"/>
  <c r="S35" i="23"/>
  <c r="T35" i="23"/>
  <c r="U35" i="23"/>
  <c r="V35" i="23"/>
  <c r="W35" i="23"/>
  <c r="X35" i="23"/>
  <c r="Y35" i="23"/>
  <c r="Z35" i="23"/>
  <c r="AA35" i="23"/>
  <c r="AB35" i="23"/>
  <c r="AC35" i="23"/>
  <c r="AD35" i="23"/>
  <c r="AE35" i="23"/>
  <c r="AF35" i="23"/>
  <c r="AG35" i="23"/>
  <c r="AH35" i="23"/>
  <c r="AI35" i="23"/>
  <c r="AJ35" i="23"/>
  <c r="AK35" i="23"/>
  <c r="AL35" i="23"/>
  <c r="J35" i="23"/>
  <c r="J54" i="23" s="1"/>
  <c r="K35" i="23"/>
  <c r="L35" i="23"/>
  <c r="M35" i="23"/>
  <c r="N35" i="23"/>
  <c r="O35" i="23"/>
  <c r="P35" i="23"/>
  <c r="Q35" i="23"/>
  <c r="R35" i="23"/>
  <c r="AL28" i="23"/>
  <c r="AK28" i="23"/>
  <c r="AJ28" i="23"/>
  <c r="AI28" i="23"/>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Z34" i="23" l="1"/>
  <c r="A15" i="24"/>
  <c r="B15" i="24" s="1"/>
  <c r="F24" i="24" s="1"/>
  <c r="A14" i="24"/>
  <c r="B13" i="24"/>
  <c r="B24" i="24" s="1"/>
  <c r="A16" i="24" l="1"/>
  <c r="A17" i="24" s="1"/>
  <c r="B16" i="24"/>
  <c r="B31" i="24" s="1"/>
  <c r="B14" i="24"/>
  <c r="D24" i="24" s="1"/>
  <c r="H11" i="24"/>
  <c r="AF54" i="23"/>
  <c r="AD34" i="23"/>
  <c r="AL27" i="23"/>
  <c r="AL29" i="23" s="1" a="1"/>
  <c r="AL29" i="23" s="1"/>
  <c r="AL33" i="23" s="1"/>
  <c r="AK27" i="23"/>
  <c r="AK29" i="23" s="1" a="1"/>
  <c r="AK29" i="23" s="1"/>
  <c r="AK33" i="23" s="1"/>
  <c r="AJ27" i="23"/>
  <c r="AJ29" i="23" s="1" a="1"/>
  <c r="AJ29" i="23" s="1"/>
  <c r="AJ33" i="23" s="1"/>
  <c r="AI27" i="23"/>
  <c r="AI29" i="23" s="1" a="1"/>
  <c r="AI29" i="23" s="1"/>
  <c r="AI33" i="23" s="1"/>
  <c r="AH27" i="23"/>
  <c r="AH29" i="23" s="1" a="1"/>
  <c r="AH29" i="23" s="1"/>
  <c r="AH33" i="23" s="1"/>
  <c r="AG27" i="23"/>
  <c r="AG29" i="23" s="1" a="1"/>
  <c r="AG29" i="23" s="1"/>
  <c r="AG33" i="23" s="1"/>
  <c r="AF27" i="23"/>
  <c r="AF29" i="23" s="1" a="1"/>
  <c r="AF29" i="23" s="1"/>
  <c r="AF33" i="23" s="1"/>
  <c r="AE27" i="23"/>
  <c r="AE29" i="23" s="1" a="1"/>
  <c r="AE29" i="23" s="1"/>
  <c r="AE33" i="23" s="1"/>
  <c r="AD27" i="23"/>
  <c r="AD29" i="23" s="1" a="1"/>
  <c r="AD29" i="23" s="1"/>
  <c r="AD33" i="23" s="1"/>
  <c r="AC27" i="23"/>
  <c r="AC29" i="23" s="1" a="1"/>
  <c r="AC29" i="23" s="1"/>
  <c r="AC33" i="23" s="1"/>
  <c r="AB27" i="23"/>
  <c r="AB29" i="23" s="1" a="1"/>
  <c r="AB29" i="23" s="1"/>
  <c r="AB33" i="23" s="1"/>
  <c r="AA27" i="23"/>
  <c r="AA29" i="23" s="1" a="1"/>
  <c r="AA29" i="23" s="1"/>
  <c r="AA33" i="23" s="1"/>
  <c r="Z27" i="23"/>
  <c r="Y27" i="23"/>
  <c r="Y29" i="23" s="1" a="1"/>
  <c r="Y29" i="23" s="1"/>
  <c r="Y33" i="23" s="1"/>
  <c r="X27" i="23"/>
  <c r="X29" i="23" s="1" a="1"/>
  <c r="X29" i="23" s="1"/>
  <c r="X33" i="23" s="1"/>
  <c r="W27" i="23"/>
  <c r="W29" i="23" s="1" a="1"/>
  <c r="W29" i="23" s="1"/>
  <c r="W33" i="23" s="1"/>
  <c r="V27" i="23"/>
  <c r="V29" i="23" s="1" a="1"/>
  <c r="V29" i="23" s="1"/>
  <c r="V33" i="23" s="1"/>
  <c r="U27" i="23"/>
  <c r="U29" i="23" s="1" a="1"/>
  <c r="U29" i="23" s="1"/>
  <c r="U33" i="23" s="1"/>
  <c r="T27" i="23"/>
  <c r="T29" i="23" s="1" a="1"/>
  <c r="T29" i="23" s="1"/>
  <c r="T33" i="23" s="1"/>
  <c r="S27" i="23"/>
  <c r="S29" i="23" s="1" a="1"/>
  <c r="S29" i="23" s="1"/>
  <c r="S33" i="23" s="1"/>
  <c r="R27" i="23"/>
  <c r="R29" i="23" s="1" a="1"/>
  <c r="R29" i="23" s="1"/>
  <c r="R33" i="23" s="1"/>
  <c r="Q27" i="23"/>
  <c r="Q29" i="23" s="1" a="1"/>
  <c r="Q29" i="23" s="1"/>
  <c r="Q33" i="23" s="1"/>
  <c r="P27" i="23"/>
  <c r="P29" i="23" s="1" a="1"/>
  <c r="P29" i="23" s="1"/>
  <c r="P33" i="23" s="1"/>
  <c r="O27" i="23"/>
  <c r="O29" i="23" s="1" a="1"/>
  <c r="O29" i="23" s="1"/>
  <c r="O33" i="23" s="1"/>
  <c r="N27" i="23"/>
  <c r="N29" i="23" s="1" a="1"/>
  <c r="N29" i="23" s="1"/>
  <c r="N33" i="23" s="1"/>
  <c r="M27" i="23"/>
  <c r="M29" i="23" s="1" a="1"/>
  <c r="M29" i="23" s="1"/>
  <c r="M33" i="23" s="1"/>
  <c r="L27" i="23"/>
  <c r="L29" i="23" s="1" a="1"/>
  <c r="L29" i="23" s="1"/>
  <c r="L33" i="23" s="1"/>
  <c r="K27" i="23"/>
  <c r="K29" i="23" s="1" a="1"/>
  <c r="K29" i="23" s="1"/>
  <c r="K33" i="23" s="1"/>
  <c r="J27" i="23"/>
  <c r="I27" i="23"/>
  <c r="I29" i="23" s="1" a="1"/>
  <c r="I29" i="23" s="1"/>
  <c r="I34" i="23"/>
  <c r="I55" i="23" s="1"/>
  <c r="AL9" i="23"/>
  <c r="AK9" i="23"/>
  <c r="AJ9" i="23"/>
  <c r="AI9" i="23"/>
  <c r="AH9" i="23"/>
  <c r="AG9" i="23"/>
  <c r="AF9" i="23"/>
  <c r="AE9" i="23"/>
  <c r="AD9" i="23"/>
  <c r="AC9" i="23"/>
  <c r="AB9" i="23"/>
  <c r="AA9" i="23"/>
  <c r="Z9" i="23"/>
  <c r="Y9" i="23"/>
  <c r="X9" i="23"/>
  <c r="W9" i="23"/>
  <c r="V9" i="23"/>
  <c r="U9" i="23"/>
  <c r="T9" i="23"/>
  <c r="S9" i="23"/>
  <c r="R9" i="23"/>
  <c r="Q9" i="23"/>
  <c r="P9" i="23"/>
  <c r="O9" i="23"/>
  <c r="N9" i="23"/>
  <c r="M9" i="23"/>
  <c r="L9" i="23"/>
  <c r="K9" i="23"/>
  <c r="J9" i="23"/>
  <c r="I9" i="23"/>
  <c r="J34" i="23"/>
  <c r="J55" i="23" s="1"/>
  <c r="K34" i="23"/>
  <c r="L34" i="23"/>
  <c r="M34" i="23"/>
  <c r="N34" i="23"/>
  <c r="O34" i="23"/>
  <c r="P34" i="23"/>
  <c r="Q34" i="23"/>
  <c r="R34" i="23"/>
  <c r="S34" i="23"/>
  <c r="T34" i="23"/>
  <c r="U34" i="23"/>
  <c r="V34" i="23"/>
  <c r="W34" i="23"/>
  <c r="X34" i="23"/>
  <c r="Y34" i="23"/>
  <c r="AA34" i="23"/>
  <c r="AB34" i="23"/>
  <c r="AC34" i="23"/>
  <c r="AE34" i="23"/>
  <c r="AF34" i="23"/>
  <c r="AG34" i="23"/>
  <c r="AH34" i="23"/>
  <c r="AI34" i="23"/>
  <c r="AJ34" i="23"/>
  <c r="AK34" i="23"/>
  <c r="AL34" i="23"/>
  <c r="K54" i="23"/>
  <c r="L54" i="23"/>
  <c r="M54" i="23"/>
  <c r="N54" i="23"/>
  <c r="O54" i="23"/>
  <c r="P54" i="23"/>
  <c r="P55" i="23" s="1"/>
  <c r="Q54" i="23"/>
  <c r="R54" i="23"/>
  <c r="S54" i="23"/>
  <c r="T54" i="23"/>
  <c r="T55" i="23" s="1"/>
  <c r="U54" i="23"/>
  <c r="V54" i="23"/>
  <c r="W54" i="23"/>
  <c r="X54" i="23"/>
  <c r="Y54" i="23"/>
  <c r="Z54" i="23"/>
  <c r="Z55" i="23" s="1"/>
  <c r="AA54" i="23"/>
  <c r="AB54" i="23"/>
  <c r="AC54" i="23"/>
  <c r="AC55" i="23" s="1"/>
  <c r="AD54" i="23"/>
  <c r="AE54" i="23"/>
  <c r="AG54" i="23"/>
  <c r="AH54" i="23"/>
  <c r="AI54" i="23"/>
  <c r="AI55" i="23" s="1"/>
  <c r="AJ54" i="23"/>
  <c r="AK54" i="23"/>
  <c r="AL54" i="23"/>
  <c r="G20" i="21"/>
  <c r="F20" i="21"/>
  <c r="E20" i="21"/>
  <c r="D20" i="21"/>
  <c r="C20" i="21"/>
  <c r="C17" i="21"/>
  <c r="G14" i="21"/>
  <c r="F14" i="21"/>
  <c r="E14" i="21"/>
  <c r="D14" i="21"/>
  <c r="C14" i="21"/>
  <c r="G11" i="21"/>
  <c r="F11" i="21"/>
  <c r="E11" i="21"/>
  <c r="D11" i="21"/>
  <c r="C11" i="21"/>
  <c r="G8" i="21"/>
  <c r="F8" i="21"/>
  <c r="E8" i="21"/>
  <c r="D8" i="21"/>
  <c r="C8" i="21"/>
  <c r="G17" i="21"/>
  <c r="F17" i="21"/>
  <c r="E17" i="21"/>
  <c r="D17" i="21"/>
  <c r="G5" i="21"/>
  <c r="F5" i="21"/>
  <c r="E5" i="21"/>
  <c r="D5" i="21"/>
  <c r="C5" i="21"/>
  <c r="AG55" i="23" l="1"/>
  <c r="S55" i="23"/>
  <c r="L55" i="23"/>
  <c r="AH55" i="23"/>
  <c r="X55" i="23"/>
  <c r="U55" i="23"/>
  <c r="AD55" i="23"/>
  <c r="AA55" i="23"/>
  <c r="AL55" i="23"/>
  <c r="Y55" i="23"/>
  <c r="M55" i="23"/>
  <c r="R55" i="23"/>
  <c r="AB55" i="23"/>
  <c r="O55" i="23"/>
  <c r="AK55" i="23"/>
  <c r="AJ55" i="23"/>
  <c r="W55" i="23"/>
  <c r="K55" i="23"/>
  <c r="V55" i="23"/>
  <c r="AE55" i="23"/>
  <c r="Q55" i="23"/>
  <c r="AF55" i="23"/>
  <c r="N55" i="23"/>
  <c r="Z29" i="23" a="1"/>
  <c r="Z29" i="23" s="1"/>
  <c r="J29" i="23" a="1"/>
  <c r="J29" i="23" s="1"/>
  <c r="N11" i="24"/>
  <c r="H13" i="24"/>
  <c r="H24" i="24" s="1"/>
  <c r="H14" i="24"/>
  <c r="J24" i="24" s="1"/>
  <c r="H16" i="24"/>
  <c r="H31" i="24" s="1"/>
  <c r="H18" i="24"/>
  <c r="L31" i="24" s="1"/>
  <c r="H15" i="24"/>
  <c r="L24" i="24" s="1"/>
  <c r="H17" i="24"/>
  <c r="J31" i="24" s="1"/>
  <c r="B17" i="24"/>
  <c r="D31" i="24" s="1"/>
  <c r="A18" i="24"/>
  <c r="J33" i="23" l="1"/>
  <c r="Z33" i="23"/>
  <c r="I33" i="23"/>
  <c r="A19" i="24"/>
  <c r="B18" i="24"/>
  <c r="F31" i="24" s="1"/>
  <c r="N19" i="24"/>
  <c r="N38" i="24" s="1"/>
  <c r="N14" i="24"/>
  <c r="P24" i="24" s="1"/>
  <c r="N15" i="24"/>
  <c r="R24" i="24" s="1"/>
  <c r="N16" i="24"/>
  <c r="N31" i="24" s="1"/>
  <c r="N18" i="24"/>
  <c r="R31" i="24" s="1"/>
  <c r="N13" i="24"/>
  <c r="N24" i="24" s="1"/>
  <c r="N17" i="24"/>
  <c r="P31" i="24" s="1"/>
  <c r="T11" i="24"/>
  <c r="T14" i="24" l="1"/>
  <c r="V24" i="24" s="1"/>
  <c r="T19" i="24"/>
  <c r="T38" i="24" s="1"/>
  <c r="T17" i="24"/>
  <c r="V31" i="24" s="1"/>
  <c r="T16" i="24"/>
  <c r="T31" i="24" s="1"/>
  <c r="T18" i="24"/>
  <c r="X31" i="24" s="1"/>
  <c r="T13" i="24"/>
  <c r="T24" i="24" s="1"/>
  <c r="T15" i="24"/>
  <c r="X24" i="24" s="1"/>
  <c r="A20" i="24"/>
  <c r="B19" i="24"/>
  <c r="B38" i="24" s="1"/>
  <c r="H19" i="24"/>
  <c r="H38" i="24" s="1"/>
  <c r="A21" i="24" l="1"/>
  <c r="B20" i="24"/>
  <c r="D38" i="24" s="1"/>
  <c r="H20" i="24"/>
  <c r="J38" i="24" s="1"/>
  <c r="N20" i="24"/>
  <c r="P38" i="24" s="1"/>
  <c r="T20" i="24"/>
  <c r="V38" i="24" s="1"/>
  <c r="A22" i="24" l="1"/>
  <c r="B21" i="24"/>
  <c r="F38" i="24" s="1"/>
  <c r="H21" i="24"/>
  <c r="L38" i="24" s="1"/>
  <c r="N21" i="24"/>
  <c r="R38" i="24" s="1"/>
  <c r="T21" i="24"/>
  <c r="X38" i="2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<sst xmlns="http://schemas.openxmlformats.org/spreadsheetml/2006/main" count="197" uniqueCount="133">
  <si>
    <t>申請者の住所</t>
    <rPh sb="0" eb="3">
      <t>シンセイシャ</t>
    </rPh>
    <rPh sb="4" eb="6">
      <t>ジュウショ</t>
    </rPh>
    <phoneticPr fontId="1"/>
  </si>
  <si>
    <t>〒</t>
    <phoneticPr fontId="1"/>
  </si>
  <si>
    <t>-</t>
    <phoneticPr fontId="1"/>
  </si>
  <si>
    <t>申請者の氏名又は名称</t>
    <rPh sb="0" eb="3">
      <t>シンセイシャ</t>
    </rPh>
    <rPh sb="4" eb="6">
      <t>シメイ</t>
    </rPh>
    <rPh sb="6" eb="7">
      <t>マタ</t>
    </rPh>
    <rPh sb="8" eb="10">
      <t>メイショウ</t>
    </rPh>
    <phoneticPr fontId="1"/>
  </si>
  <si>
    <t>ﾌﾘｶﾞﾅ</t>
    <phoneticPr fontId="1"/>
  </si>
  <si>
    <t>プラスチック使用製品製造事業者等への該当性</t>
    <rPh sb="6" eb="8">
      <t>シヨウ</t>
    </rPh>
    <rPh sb="8" eb="10">
      <t>セイヒン</t>
    </rPh>
    <rPh sb="10" eb="12">
      <t>セイゾウ</t>
    </rPh>
    <rPh sb="12" eb="14">
      <t>ジギョウ</t>
    </rPh>
    <rPh sb="14" eb="16">
      <t>シャナド</t>
    </rPh>
    <rPh sb="18" eb="20">
      <t>ガイトウ</t>
    </rPh>
    <rPh sb="20" eb="21">
      <t>セイ</t>
    </rPh>
    <phoneticPr fontId="1"/>
  </si>
  <si>
    <t>プラスチック使用製品の製造を業として行う者（その設計を行う者に限る）</t>
  </si>
  <si>
    <t>専らプラスチック使用製品の設計を業として行う者</t>
    <rPh sb="0" eb="1">
      <t>モッパ</t>
    </rPh>
    <phoneticPr fontId="1"/>
  </si>
  <si>
    <t>担当者情報</t>
    <rPh sb="3" eb="5">
      <t>ジョウホウ</t>
    </rPh>
    <phoneticPr fontId="1"/>
  </si>
  <si>
    <t>氏名</t>
    <rPh sb="0" eb="2">
      <t>シメイ</t>
    </rPh>
    <phoneticPr fontId="1"/>
  </si>
  <si>
    <t>住所</t>
    <rPh sb="0" eb="2">
      <t>ジュウショ</t>
    </rPh>
    <phoneticPr fontId="1"/>
  </si>
  <si>
    <t>所属</t>
    <rPh sb="0" eb="2">
      <t>ショゾク</t>
    </rPh>
    <phoneticPr fontId="1"/>
  </si>
  <si>
    <t>連絡先</t>
    <rPh sb="0" eb="3">
      <t>レンラクサキ</t>
    </rPh>
    <phoneticPr fontId="1"/>
  </si>
  <si>
    <t>TEL</t>
    <phoneticPr fontId="1"/>
  </si>
  <si>
    <t>(内線</t>
    <rPh sb="1" eb="3">
      <t>ナイセン</t>
    </rPh>
    <phoneticPr fontId="1"/>
  </si>
  <si>
    <t>)</t>
    <phoneticPr fontId="1"/>
  </si>
  <si>
    <t>FAX</t>
    <phoneticPr fontId="1"/>
  </si>
  <si>
    <t>E-mail</t>
    <phoneticPr fontId="1"/>
  </si>
  <si>
    <t>No.</t>
    <phoneticPr fontId="1"/>
  </si>
  <si>
    <t>プラスチック使用製品の名称</t>
  </si>
  <si>
    <t>プラスチック使用製品の製品分野の名称</t>
    <phoneticPr fontId="1"/>
  </si>
  <si>
    <t>プラスチック使用製品の用途</t>
    <phoneticPr fontId="1"/>
  </si>
  <si>
    <t>JANコード</t>
    <phoneticPr fontId="1"/>
  </si>
  <si>
    <t>ボトルの種類・用途</t>
    <phoneticPr fontId="1"/>
  </si>
  <si>
    <t>販売時期</t>
    <phoneticPr fontId="1"/>
  </si>
  <si>
    <t>販売中/
販売予定</t>
    <rPh sb="0" eb="3">
      <t>ハンバイチュウ</t>
    </rPh>
    <rPh sb="5" eb="9">
      <t>ハンバイヨテイ</t>
    </rPh>
    <phoneticPr fontId="1"/>
  </si>
  <si>
    <t>（販売予定の場合）
販売時期</t>
    <rPh sb="1" eb="5">
      <t>ハンバイヨテイ</t>
    </rPh>
    <rPh sb="6" eb="8">
      <t>バアイ</t>
    </rPh>
    <rPh sb="10" eb="14">
      <t>ハンバイジキ</t>
    </rPh>
    <phoneticPr fontId="1"/>
  </si>
  <si>
    <t>公表済/
公表予定</t>
    <rPh sb="0" eb="3">
      <t>コウヒョウズ</t>
    </rPh>
    <rPh sb="5" eb="9">
      <t>コウヒョウヨテイ</t>
    </rPh>
    <phoneticPr fontId="1"/>
  </si>
  <si>
    <t>HP等の当該情報が掲載されたページURL</t>
    <phoneticPr fontId="1"/>
  </si>
  <si>
    <t>名称</t>
    <rPh sb="0" eb="2">
      <t>メイショウ</t>
    </rPh>
    <phoneticPr fontId="1"/>
  </si>
  <si>
    <t>写真</t>
    <rPh sb="0" eb="2">
      <t>シャシン</t>
    </rPh>
    <phoneticPr fontId="1"/>
  </si>
  <si>
    <t>年　　月　　日</t>
    <rPh sb="0" eb="1">
      <t>ネン</t>
    </rPh>
    <rPh sb="3" eb="4">
      <t>ガツ</t>
    </rPh>
    <rPh sb="6" eb="7">
      <t>ニチ</t>
    </rPh>
    <phoneticPr fontId="1"/>
  </si>
  <si>
    <t>誓約書</t>
    <rPh sb="0" eb="2">
      <t>セッケイニンテイウアテキゴウジコウ</t>
    </rPh>
    <phoneticPr fontId="1"/>
  </si>
  <si>
    <t>　当社は、申請にあたり、プラスチックに係る資源循環の促進等に関する法律（以下「法」という。）第８条第２項の規定に基づき提出する認定申請書の記載事項について、事実と相違ないことを誓約します。</t>
    <rPh sb="1" eb="3">
      <t>トウシャ</t>
    </rPh>
    <rPh sb="5" eb="7">
      <t>シンセイ</t>
    </rPh>
    <rPh sb="19" eb="20">
      <t>カカ</t>
    </rPh>
    <rPh sb="21" eb="25">
      <t>シゲンジュンカン</t>
    </rPh>
    <rPh sb="26" eb="29">
      <t>ソクシントウ</t>
    </rPh>
    <rPh sb="30" eb="31">
      <t>カン</t>
    </rPh>
    <rPh sb="33" eb="35">
      <t>ホウリツ</t>
    </rPh>
    <rPh sb="36" eb="38">
      <t>イカ</t>
    </rPh>
    <rPh sb="39" eb="40">
      <t>ホウ</t>
    </rPh>
    <rPh sb="46" eb="47">
      <t>ダイ</t>
    </rPh>
    <rPh sb="48" eb="49">
      <t>ジョウ</t>
    </rPh>
    <rPh sb="49" eb="50">
      <t>ダイ</t>
    </rPh>
    <rPh sb="51" eb="52">
      <t>コウ</t>
    </rPh>
    <rPh sb="53" eb="55">
      <t>キテイ</t>
    </rPh>
    <rPh sb="56" eb="57">
      <t>モト</t>
    </rPh>
    <rPh sb="59" eb="61">
      <t>テイシュツ</t>
    </rPh>
    <rPh sb="63" eb="68">
      <t>ニンテイシンセイショ</t>
    </rPh>
    <rPh sb="69" eb="71">
      <t>キサイ</t>
    </rPh>
    <rPh sb="71" eb="73">
      <t>ジコウ</t>
    </rPh>
    <rPh sb="78" eb="80">
      <t>ジジツ</t>
    </rPh>
    <rPh sb="83" eb="85">
      <t>セイヤク</t>
    </rPh>
    <phoneticPr fontId="1"/>
  </si>
  <si>
    <t>以上</t>
    <rPh sb="0" eb="2">
      <t>イジョウ</t>
    </rPh>
    <phoneticPr fontId="1"/>
  </si>
  <si>
    <t>　当社は、申請にあたり、プラスチックに係る資源循環の促進等に関する法律（以下「法」という。）第11条第３項の規定に基づき提出する設計調査申請書の記載事項について、事実と相違ないことを誓約します。</t>
    <rPh sb="1" eb="3">
      <t>トウシャ</t>
    </rPh>
    <rPh sb="5" eb="7">
      <t>シンセイ</t>
    </rPh>
    <rPh sb="19" eb="20">
      <t>カカ</t>
    </rPh>
    <rPh sb="21" eb="25">
      <t>シゲンジュンカン</t>
    </rPh>
    <rPh sb="26" eb="29">
      <t>ソクシントウ</t>
    </rPh>
    <rPh sb="30" eb="31">
      <t>カン</t>
    </rPh>
    <rPh sb="33" eb="35">
      <t>ホウリツ</t>
    </rPh>
    <rPh sb="36" eb="38">
      <t>イカ</t>
    </rPh>
    <rPh sb="39" eb="40">
      <t>ホウ</t>
    </rPh>
    <rPh sb="46" eb="47">
      <t>ダイ</t>
    </rPh>
    <rPh sb="49" eb="50">
      <t>ジョウ</t>
    </rPh>
    <rPh sb="50" eb="51">
      <t>ダイ</t>
    </rPh>
    <rPh sb="52" eb="53">
      <t>コウ</t>
    </rPh>
    <rPh sb="54" eb="56">
      <t>キテイ</t>
    </rPh>
    <rPh sb="57" eb="58">
      <t>モト</t>
    </rPh>
    <rPh sb="60" eb="62">
      <t>テイシュツ</t>
    </rPh>
    <rPh sb="64" eb="71">
      <t>セッケイチョウサシンセイショ</t>
    </rPh>
    <rPh sb="72" eb="74">
      <t>キサイ</t>
    </rPh>
    <rPh sb="74" eb="76">
      <t>ジコウ</t>
    </rPh>
    <rPh sb="81" eb="83">
      <t>ジジツ</t>
    </rPh>
    <rPh sb="86" eb="88">
      <t>セイヤク</t>
    </rPh>
    <phoneticPr fontId="1"/>
  </si>
  <si>
    <t>以下の３つの要求事項の各項目について、太枠内にご記入ください。</t>
    <rPh sb="0" eb="2">
      <t>イカ</t>
    </rPh>
    <rPh sb="6" eb="8">
      <t>ヨウキュウ</t>
    </rPh>
    <rPh sb="8" eb="10">
      <t>ジコウ</t>
    </rPh>
    <rPh sb="11" eb="12">
      <t>カク</t>
    </rPh>
    <rPh sb="12" eb="14">
      <t>コウモク</t>
    </rPh>
    <rPh sb="19" eb="22">
      <t>フトワクナイ</t>
    </rPh>
    <rPh sb="24" eb="26">
      <t>キニュウ</t>
    </rPh>
    <phoneticPr fontId="1"/>
  </si>
  <si>
    <t>「自主設計ガイドライン」の欄については、「該当：〇」「非該当：×」のいずれかをご記入ください。</t>
    <rPh sb="13" eb="14">
      <t>ラン</t>
    </rPh>
    <rPh sb="21" eb="23">
      <t>ガイトウ</t>
    </rPh>
    <rPh sb="27" eb="30">
      <t>ヒガイトウ</t>
    </rPh>
    <rPh sb="40" eb="42">
      <t>キニュウ</t>
    </rPh>
    <phoneticPr fontId="1"/>
  </si>
  <si>
    <t>要求事項</t>
    <rPh sb="0" eb="4">
      <t>ヨウキュウジコウ</t>
    </rPh>
    <phoneticPr fontId="1"/>
  </si>
  <si>
    <t>項目</t>
    <phoneticPr fontId="1"/>
  </si>
  <si>
    <t>自主設計
ガイドライン</t>
    <phoneticPr fontId="1"/>
  </si>
  <si>
    <t>ボトル</t>
    <phoneticPr fontId="1"/>
  </si>
  <si>
    <t>ラベル</t>
    <phoneticPr fontId="1"/>
  </si>
  <si>
    <t>キャップ</t>
    <phoneticPr fontId="1"/>
  </si>
  <si>
    <t>ボトルの種類・用途</t>
    <rPh sb="4" eb="6">
      <t>シュルイ</t>
    </rPh>
    <rPh sb="7" eb="9">
      <t>ヨウト</t>
    </rPh>
    <phoneticPr fontId="1"/>
  </si>
  <si>
    <t>容量（ml）</t>
    <rPh sb="0" eb="2">
      <t>ヨウリョウ</t>
    </rPh>
    <phoneticPr fontId="1"/>
  </si>
  <si>
    <t>軽量化基準値（g）</t>
    <rPh sb="0" eb="6">
      <t>ケイリョウカキジュンチ</t>
    </rPh>
    <phoneticPr fontId="1"/>
  </si>
  <si>
    <t>設計値平均重量（g）</t>
    <rPh sb="0" eb="2">
      <t>セッケイ</t>
    </rPh>
    <rPh sb="2" eb="3">
      <t>チ</t>
    </rPh>
    <rPh sb="3" eb="5">
      <t>ヘイキン</t>
    </rPh>
    <rPh sb="5" eb="7">
      <t>ジュウリョウ</t>
    </rPh>
    <phoneticPr fontId="1"/>
  </si>
  <si>
    <t>再生材使用量（g）</t>
    <rPh sb="0" eb="3">
      <t>サイセイザイ</t>
    </rPh>
    <rPh sb="3" eb="6">
      <t>シヨウリョウ</t>
    </rPh>
    <phoneticPr fontId="1"/>
  </si>
  <si>
    <t>バイオマスプラスチック使用量（g）</t>
    <rPh sb="11" eb="14">
      <t>シヨウリョウ</t>
    </rPh>
    <phoneticPr fontId="1"/>
  </si>
  <si>
    <t>再生材使用量とバイオマスプラスチック使用量の合計</t>
    <rPh sb="0" eb="6">
      <t>サイセイザイシヨウリョウ</t>
    </rPh>
    <rPh sb="18" eb="21">
      <t>シヨウリョウ</t>
    </rPh>
    <rPh sb="22" eb="24">
      <t>ゴウケイ</t>
    </rPh>
    <phoneticPr fontId="1"/>
  </si>
  <si>
    <t>再生材とバイオマスプラスチックの合計使用比率</t>
    <rPh sb="0" eb="2">
      <t>サイセイ</t>
    </rPh>
    <rPh sb="2" eb="3">
      <t>ザイ</t>
    </rPh>
    <rPh sb="16" eb="18">
      <t>ゴウケイ</t>
    </rPh>
    <rPh sb="18" eb="22">
      <t>シヨウヒリツ</t>
    </rPh>
    <phoneticPr fontId="1"/>
  </si>
  <si>
    <t>「軽量化基準」および「再生材・バイオマス素材の利用率」の欄については、数値や詳細情報をご記入ください。</t>
    <rPh sb="1" eb="4">
      <t>ケイリョウカ</t>
    </rPh>
    <rPh sb="4" eb="6">
      <t>キジュン</t>
    </rPh>
    <rPh sb="11" eb="13">
      <t>サイセイ</t>
    </rPh>
    <rPh sb="13" eb="14">
      <t>ザイ</t>
    </rPh>
    <rPh sb="20" eb="22">
      <t>ソザイ</t>
    </rPh>
    <rPh sb="23" eb="26">
      <t>リヨウリツ</t>
    </rPh>
    <rPh sb="28" eb="29">
      <t>ラン</t>
    </rPh>
    <rPh sb="35" eb="37">
      <t>スウチ</t>
    </rPh>
    <rPh sb="38" eb="42">
      <t>ショウサイジョウホウ</t>
    </rPh>
    <rPh sb="44" eb="46">
      <t>キニュウ</t>
    </rPh>
    <phoneticPr fontId="1"/>
  </si>
  <si>
    <t>軽量化基準</t>
    <rPh sb="0" eb="3">
      <t>ケイリョウカ</t>
    </rPh>
    <rPh sb="3" eb="5">
      <t>キジュン</t>
    </rPh>
    <phoneticPr fontId="1"/>
  </si>
  <si>
    <t>再生材・バイオマス素材の利用率</t>
    <rPh sb="0" eb="2">
      <t>サイセイ</t>
    </rPh>
    <rPh sb="2" eb="3">
      <t>ザイ</t>
    </rPh>
    <rPh sb="9" eb="11">
      <t>ソザイ</t>
    </rPh>
    <rPh sb="12" eb="15">
      <t>リヨウリツ</t>
    </rPh>
    <phoneticPr fontId="1"/>
  </si>
  <si>
    <t>［任意］設計の特徴
（設計上特に工夫した点など製品のPRポイント）</t>
    <rPh sb="1" eb="3">
      <t>ニンイ</t>
    </rPh>
    <phoneticPr fontId="1"/>
  </si>
  <si>
    <t>電話番号</t>
    <rPh sb="0" eb="4">
      <t>デンワバンゴウ</t>
    </rPh>
    <phoneticPr fontId="1"/>
  </si>
  <si>
    <t>計算する際に用いた
対象物</t>
    <rPh sb="0" eb="2">
      <t>ケイサン</t>
    </rPh>
    <rPh sb="4" eb="5">
      <t>サイ</t>
    </rPh>
    <rPh sb="6" eb="7">
      <t>モチ</t>
    </rPh>
    <rPh sb="10" eb="13">
      <t>タイショウブツ</t>
    </rPh>
    <phoneticPr fontId="1"/>
  </si>
  <si>
    <t>従来品又は類似品の
製品名</t>
    <rPh sb="0" eb="3">
      <t>ジュウライヒン</t>
    </rPh>
    <rPh sb="3" eb="4">
      <t>マタ</t>
    </rPh>
    <rPh sb="5" eb="8">
      <t>ルイジヒン</t>
    </rPh>
    <rPh sb="10" eb="13">
      <t>セイヒンメイ</t>
    </rPh>
    <phoneticPr fontId="1"/>
  </si>
  <si>
    <t>従来品又は類似品と比較した際の石油由来のプラスチック使用量の削減量</t>
    <phoneticPr fontId="1"/>
  </si>
  <si>
    <t>認定通知に関する連絡先</t>
    <rPh sb="0" eb="2">
      <t>ニンテイ</t>
    </rPh>
    <rPh sb="2" eb="4">
      <t>ツウチ</t>
    </rPh>
    <rPh sb="5" eb="6">
      <t>カン</t>
    </rPh>
    <rPh sb="8" eb="11">
      <t>レンラクサキ</t>
    </rPh>
    <phoneticPr fontId="1"/>
  </si>
  <si>
    <t>法人にあっては代表者の役職・氏名</t>
    <rPh sb="0" eb="2">
      <t>ホウジン</t>
    </rPh>
    <rPh sb="7" eb="9">
      <t>ダイヒョウ</t>
    </rPh>
    <rPh sb="9" eb="10">
      <t>シャ</t>
    </rPh>
    <rPh sb="11" eb="13">
      <t>ヤクショク</t>
    </rPh>
    <rPh sb="14" eb="16">
      <t>シメイ</t>
    </rPh>
    <phoneticPr fontId="1"/>
  </si>
  <si>
    <t>設計認定を受けようとするプラスチック使用製品のシリーズ情報</t>
    <rPh sb="0" eb="4">
      <t>セッケイニンテイ</t>
    </rPh>
    <rPh sb="5" eb="6">
      <t>ウ</t>
    </rPh>
    <rPh sb="18" eb="22">
      <t>シヨウセイヒン</t>
    </rPh>
    <rPh sb="27" eb="29">
      <t>ジョウホウ</t>
    </rPh>
    <phoneticPr fontId="1"/>
  </si>
  <si>
    <t>認定を受けようとするプラスチック使用製品で、同一の設計で製造されているシリーズ製品の場合は、まとめて設計認定申請を行うことが可能です。</t>
    <rPh sb="0" eb="2">
      <t>ニンテイ</t>
    </rPh>
    <rPh sb="3" eb="4">
      <t>ウ</t>
    </rPh>
    <rPh sb="16" eb="20">
      <t>シヨウセイヒン</t>
    </rPh>
    <rPh sb="22" eb="24">
      <t>ドウイツ</t>
    </rPh>
    <rPh sb="24" eb="26">
      <t>セッケイ</t>
    </rPh>
    <rPh sb="27" eb="29">
      <t>セイゾウ</t>
    </rPh>
    <rPh sb="38" eb="40">
      <t>セイヒン</t>
    </rPh>
    <rPh sb="41" eb="43">
      <t>バアイ</t>
    </rPh>
    <rPh sb="50" eb="52">
      <t>セッケイ</t>
    </rPh>
    <rPh sb="52" eb="54">
      <t>ニンテイ</t>
    </rPh>
    <rPh sb="57" eb="58">
      <t>オコナ</t>
    </rPh>
    <rPh sb="61" eb="63">
      <t>カノウ</t>
    </rPh>
    <phoneticPr fontId="1"/>
  </si>
  <si>
    <t>シリーズ製品としての根拠</t>
    <phoneticPr fontId="1"/>
  </si>
  <si>
    <t>形状が同じである。</t>
    <phoneticPr fontId="1"/>
  </si>
  <si>
    <t>プラスチックの原材料が同じである。</t>
    <rPh sb="7" eb="10">
      <t>ゲンザイリョウ</t>
    </rPh>
    <rPh sb="11" eb="12">
      <t>オナ</t>
    </rPh>
    <phoneticPr fontId="1"/>
  </si>
  <si>
    <t>プラスチックの使用重量が同じである。</t>
    <phoneticPr fontId="1"/>
  </si>
  <si>
    <t>用途が同一である。</t>
    <rPh sb="0" eb="2">
      <t>ヨウト</t>
    </rPh>
    <rPh sb="3" eb="5">
      <t>ドウイツ</t>
    </rPh>
    <phoneticPr fontId="1"/>
  </si>
  <si>
    <t>設計認定基準への適合内容が同一である。</t>
    <rPh sb="0" eb="6">
      <t>セッケイニンテイキジュン</t>
    </rPh>
    <rPh sb="8" eb="10">
      <t>テキゴウ</t>
    </rPh>
    <rPh sb="10" eb="12">
      <t>ナイヨウ</t>
    </rPh>
    <rPh sb="13" eb="15">
      <t>ドウイツ</t>
    </rPh>
    <phoneticPr fontId="1"/>
  </si>
  <si>
    <t>No</t>
    <phoneticPr fontId="1"/>
  </si>
  <si>
    <t>製品名</t>
    <rPh sb="0" eb="2">
      <t>セイヒン</t>
    </rPh>
    <rPh sb="2" eb="3">
      <t>メイ</t>
    </rPh>
    <phoneticPr fontId="1"/>
  </si>
  <si>
    <t>品番
(JANコード等)</t>
    <rPh sb="0" eb="2">
      <t>ヒンバン</t>
    </rPh>
    <rPh sb="10" eb="11">
      <t>ナド</t>
    </rPh>
    <phoneticPr fontId="1"/>
  </si>
  <si>
    <t>備考
(色等の情報)</t>
    <rPh sb="0" eb="2">
      <t>ビコウ</t>
    </rPh>
    <rPh sb="4" eb="5">
      <t>イロ</t>
    </rPh>
    <rPh sb="5" eb="6">
      <t>トウ</t>
    </rPh>
    <rPh sb="7" eb="9">
      <t>ジョウホウ</t>
    </rPh>
    <phoneticPr fontId="1"/>
  </si>
  <si>
    <t>シリーズ製品の写真</t>
    <rPh sb="4" eb="6">
      <t>セイヒン</t>
    </rPh>
    <rPh sb="7" eb="9">
      <t>シャシン</t>
    </rPh>
    <phoneticPr fontId="1"/>
  </si>
  <si>
    <t>基準クリア</t>
    <rPh sb="0" eb="2">
      <t>キジュン</t>
    </rPh>
    <phoneticPr fontId="1"/>
  </si>
  <si>
    <t>従来品又は類似品の
石油由来のプラスチックの重量（g）</t>
    <rPh sb="0" eb="4">
      <t>ジュウライヒンマタ</t>
    </rPh>
    <rPh sb="5" eb="8">
      <t>ルイジヒン</t>
    </rPh>
    <rPh sb="22" eb="24">
      <t>ジュウリョウ</t>
    </rPh>
    <phoneticPr fontId="1"/>
  </si>
  <si>
    <t>従来品又は類似品の
表示容量（mL）</t>
    <phoneticPr fontId="1"/>
  </si>
  <si>
    <t>設計認定を受けようとする製品の石油由来のプラスチックの重量（g）</t>
    <phoneticPr fontId="1"/>
  </si>
  <si>
    <t>設計認定を受けようとする製品の
表示容量（mL）</t>
    <phoneticPr fontId="1"/>
  </si>
  <si>
    <t>申請者情報</t>
    <phoneticPr fontId="1"/>
  </si>
  <si>
    <t>[任意]その他の取組内容（リデュース、リユース、リサイクル等）</t>
    <rPh sb="1" eb="3">
      <t>ニンイ</t>
    </rPh>
    <rPh sb="29" eb="30">
      <t>トウ</t>
    </rPh>
    <phoneticPr fontId="1"/>
  </si>
  <si>
    <t>設計認定を受けようとするプラスチック使用製品情報</t>
    <phoneticPr fontId="1"/>
  </si>
  <si>
    <t>設計認定を受けようとするプラスチック使用製品の写真</t>
    <rPh sb="23" eb="25">
      <t>シャシン</t>
    </rPh>
    <phoneticPr fontId="1"/>
  </si>
  <si>
    <t>申請者の住所：</t>
    <rPh sb="0" eb="3">
      <t>シンセイシャ</t>
    </rPh>
    <rPh sb="4" eb="6">
      <t>ジュウショ</t>
    </rPh>
    <phoneticPr fontId="1"/>
  </si>
  <si>
    <t>申請者の氏名又は名称：</t>
    <rPh sb="0" eb="3">
      <t>シンセイシャ</t>
    </rPh>
    <rPh sb="4" eb="7">
      <t>シメイマタ</t>
    </rPh>
    <rPh sb="8" eb="10">
      <t>メイショウ</t>
    </rPh>
    <phoneticPr fontId="1"/>
  </si>
  <si>
    <t>法人にあっては代表者の氏名：</t>
    <rPh sb="7" eb="10">
      <t>ダイヒョウシャ</t>
    </rPh>
    <rPh sb="11" eb="13">
      <t>シメイ</t>
    </rPh>
    <phoneticPr fontId="1"/>
  </si>
  <si>
    <t>設計認定基準への適合（清涼飲料用ペットボトル容器）</t>
    <rPh sb="0" eb="4">
      <t>セッケイニンテイ</t>
    </rPh>
    <rPh sb="4" eb="6">
      <t>キジュン</t>
    </rPh>
    <rPh sb="8" eb="10">
      <t>テキゴウ</t>
    </rPh>
    <rPh sb="11" eb="16">
      <t>セイリョウインリョウヨウ</t>
    </rPh>
    <rPh sb="22" eb="24">
      <t>ヨウキ</t>
    </rPh>
    <phoneticPr fontId="1"/>
  </si>
  <si>
    <t>マスバランス方式を採用している</t>
    <phoneticPr fontId="1"/>
  </si>
  <si>
    <t>マスバランス方式を採用していない</t>
    <phoneticPr fontId="1"/>
  </si>
  <si>
    <t>マテリアルリサイクル材の使用量</t>
    <rPh sb="10" eb="11">
      <t>ザイ</t>
    </rPh>
    <rPh sb="12" eb="15">
      <t>シヨウリョウ</t>
    </rPh>
    <phoneticPr fontId="1"/>
  </si>
  <si>
    <t>ケミカルリサイクル材の使用量</t>
    <rPh sb="9" eb="10">
      <t>ザイ</t>
    </rPh>
    <rPh sb="11" eb="14">
      <t>シヨウリョウ</t>
    </rPh>
    <phoneticPr fontId="1"/>
  </si>
  <si>
    <t>把手は、無着色のPETもしくは比重1.0未満のPE、PPを使用すこと【必須】</t>
    <rPh sb="35" eb="37">
      <t>ヒッス</t>
    </rPh>
    <phoneticPr fontId="1"/>
  </si>
  <si>
    <t>容易に押しつぶせる構造がであること【任意】</t>
    <rPh sb="18" eb="20">
      <t>ニンイ</t>
    </rPh>
    <phoneticPr fontId="1"/>
  </si>
  <si>
    <t>比重1.0未満のPE、PP製把手は無着色PET製把手に変更すること【任意】</t>
    <rPh sb="34" eb="36">
      <t>ニンイ</t>
    </rPh>
    <phoneticPr fontId="1"/>
  </si>
  <si>
    <t>アルミ蒸着等を使用しないこと【任意】</t>
    <rPh sb="15" eb="17">
      <t>ニンイ</t>
    </rPh>
    <phoneticPr fontId="1"/>
  </si>
  <si>
    <t>シュリンクラベルは、ミシン目入りであること【任意】</t>
    <rPh sb="22" eb="24">
      <t>ニンイ</t>
    </rPh>
    <phoneticPr fontId="1"/>
  </si>
  <si>
    <t>ロールラベル・枚葉ラベル・タックラベル等で接着剤等を使用してボトルに貼付する場合は、接着剤塗布面積・量を少なくし、手で簡単に剥離でき、ラベル片・接着剤がボトルに残らないこと【任意】</t>
    <rPh sb="87" eb="89">
      <t>ニンイ</t>
    </rPh>
    <phoneticPr fontId="1"/>
  </si>
  <si>
    <t>再生材に関する第三者認証の取得状況【任意】</t>
    <rPh sb="0" eb="3">
      <t>サイセイザイ</t>
    </rPh>
    <rPh sb="4" eb="5">
      <t>カン</t>
    </rPh>
    <rPh sb="7" eb="12">
      <t>ダイサンシャニンショウ</t>
    </rPh>
    <rPh sb="13" eb="15">
      <t>シュトク</t>
    </rPh>
    <rPh sb="15" eb="17">
      <t>ジョウキョウ</t>
    </rPh>
    <rPh sb="18" eb="20">
      <t>ニンイ</t>
    </rPh>
    <phoneticPr fontId="1"/>
  </si>
  <si>
    <t>再生材に関する第三者認証の取得状況【マスバランス方式を採用している場合は必須】</t>
    <rPh sb="0" eb="3">
      <t>サイセイザイ</t>
    </rPh>
    <rPh sb="4" eb="5">
      <t>カン</t>
    </rPh>
    <rPh sb="7" eb="12">
      <t>ダイサンシャニンショウ</t>
    </rPh>
    <rPh sb="13" eb="15">
      <t>シュトク</t>
    </rPh>
    <rPh sb="15" eb="17">
      <t>ジョウキョウ</t>
    </rPh>
    <rPh sb="24" eb="26">
      <t>ホウシキ</t>
    </rPh>
    <rPh sb="27" eb="29">
      <t>サイヨウ</t>
    </rPh>
    <rPh sb="33" eb="35">
      <t>バアイ</t>
    </rPh>
    <rPh sb="36" eb="38">
      <t>ヒッス</t>
    </rPh>
    <phoneticPr fontId="1"/>
  </si>
  <si>
    <t>バイオマスプラスチックに関する第三者認証の取得状況【マスバランス方式を採用している場合は必須】</t>
    <rPh sb="12" eb="13">
      <t>カン</t>
    </rPh>
    <rPh sb="15" eb="20">
      <t>ダイサンシャニンショウ</t>
    </rPh>
    <rPh sb="21" eb="23">
      <t>シュトク</t>
    </rPh>
    <rPh sb="23" eb="25">
      <t>ジョウキョウ</t>
    </rPh>
    <rPh sb="32" eb="34">
      <t>ホウシキ</t>
    </rPh>
    <rPh sb="35" eb="37">
      <t>サイヨウ</t>
    </rPh>
    <rPh sb="41" eb="43">
      <t>バアイ</t>
    </rPh>
    <rPh sb="44" eb="46">
      <t>ヒッス</t>
    </rPh>
    <phoneticPr fontId="1"/>
  </si>
  <si>
    <t>認定番号・登録番号【取得している場合は必須】</t>
    <rPh sb="0" eb="4">
      <t>ニンテイバンゴウ</t>
    </rPh>
    <rPh sb="5" eb="9">
      <t>トウロクバンゴウ</t>
    </rPh>
    <rPh sb="10" eb="12">
      <t>シュトク</t>
    </rPh>
    <rPh sb="16" eb="18">
      <t>バアイ</t>
    </rPh>
    <rPh sb="19" eb="21">
      <t>ヒッス</t>
    </rPh>
    <phoneticPr fontId="1"/>
  </si>
  <si>
    <t>当該URL（認証機関が掲載している当該情報のURL）【取得している場合は必須】</t>
    <rPh sb="0" eb="2">
      <t>トウガイ</t>
    </rPh>
    <rPh sb="11" eb="13">
      <t>ケイサイ</t>
    </rPh>
    <rPh sb="17" eb="21">
      <t>トウガイジョウホウ</t>
    </rPh>
    <rPh sb="36" eb="38">
      <t>ヒッス</t>
    </rPh>
    <phoneticPr fontId="1"/>
  </si>
  <si>
    <t>PET単体の素材であること【必須】</t>
    <rPh sb="6" eb="8">
      <t>ソザイ</t>
    </rPh>
    <rPh sb="14" eb="16">
      <t>ヒッス</t>
    </rPh>
    <phoneticPr fontId="1"/>
  </si>
  <si>
    <t>着色していないこと【必須】</t>
    <rPh sb="10" eb="12">
      <t>ヒッス</t>
    </rPh>
    <phoneticPr fontId="1"/>
  </si>
  <si>
    <t>ボトル本体への直接印刷は行わないこと【必須】</t>
    <rPh sb="19" eb="21">
      <t>ヒッス</t>
    </rPh>
    <phoneticPr fontId="1"/>
  </si>
  <si>
    <t>PVC を使用しないこと【必須】</t>
    <rPh sb="13" eb="15">
      <t>ヒッス</t>
    </rPh>
    <phoneticPr fontId="1"/>
  </si>
  <si>
    <t>再生処理の比重・風選・洗浄で分離可能な材質・厚さであること【必須】</t>
    <rPh sb="30" eb="32">
      <t>ヒッス</t>
    </rPh>
    <phoneticPr fontId="1"/>
  </si>
  <si>
    <t>ラベル印刷インキは、PET ボトルに移行しないこと【必須】</t>
    <rPh sb="26" eb="28">
      <t>ヒッス</t>
    </rPh>
    <phoneticPr fontId="1"/>
  </si>
  <si>
    <t>アルミをラミネートしたラベルは使用しないこと【必須】</t>
    <rPh sb="23" eb="25">
      <t>ヒッス</t>
    </rPh>
    <phoneticPr fontId="1"/>
  </si>
  <si>
    <t>アルミキャップは使用しないこと【必須】</t>
    <rPh sb="16" eb="18">
      <t>ヒッス</t>
    </rPh>
    <phoneticPr fontId="1"/>
  </si>
  <si>
    <t>比重 1.0 未満の PE または PP を主材とすること【必須】</t>
    <rPh sb="30" eb="32">
      <t>ヒッス</t>
    </rPh>
    <phoneticPr fontId="1"/>
  </si>
  <si>
    <t>ガラス玉・パッキンを使用する場合は、飲用後の取り外し方をラベルに明示すること【必須】</t>
    <rPh sb="39" eb="41">
      <t>ヒッス</t>
    </rPh>
    <phoneticPr fontId="1"/>
  </si>
  <si>
    <t>農林水産大臣　殿</t>
    <rPh sb="0" eb="2">
      <t>ノウリン</t>
    </rPh>
    <rPh sb="2" eb="4">
      <t>スイサン</t>
    </rPh>
    <rPh sb="4" eb="6">
      <t>ダイジン</t>
    </rPh>
    <rPh sb="7" eb="8">
      <t>ドノ</t>
    </rPh>
    <phoneticPr fontId="1"/>
  </si>
  <si>
    <t>経済産業大臣　殿</t>
    <phoneticPr fontId="1"/>
  </si>
  <si>
    <t>年間ベースのボトル平均重量（g）</t>
    <rPh sb="0" eb="2">
      <t>ネンカン</t>
    </rPh>
    <rPh sb="9" eb="13">
      <t>ヘイキンジュウリョウ</t>
    </rPh>
    <phoneticPr fontId="1"/>
  </si>
  <si>
    <t>認定を受けようとする清涼飲料用ペットボトル容器の年間総重量（g）</t>
    <rPh sb="0" eb="2">
      <t>ニンテイ</t>
    </rPh>
    <rPh sb="3" eb="4">
      <t>ウ</t>
    </rPh>
    <rPh sb="10" eb="15">
      <t>セイリョウインリョウヨウ</t>
    </rPh>
    <rPh sb="21" eb="23">
      <t>ヨウキ</t>
    </rPh>
    <rPh sb="24" eb="26">
      <t>ネンカン</t>
    </rPh>
    <rPh sb="26" eb="29">
      <t>ソウジュウリョウ</t>
    </rPh>
    <phoneticPr fontId="1"/>
  </si>
  <si>
    <t>認定を受けようとする清涼飲料用ペットボトル容器の年間総本数（本）</t>
    <rPh sb="0" eb="2">
      <t>ニンテイ</t>
    </rPh>
    <rPh sb="3" eb="4">
      <t>ウ</t>
    </rPh>
    <rPh sb="10" eb="15">
      <t>セイリョウインリョウヨウ</t>
    </rPh>
    <rPh sb="21" eb="23">
      <t>ヨウキ</t>
    </rPh>
    <rPh sb="24" eb="26">
      <t>ネンカン</t>
    </rPh>
    <rPh sb="26" eb="29">
      <t>ソウホンスウ</t>
    </rPh>
    <rPh sb="30" eb="31">
      <t>ホン</t>
    </rPh>
    <phoneticPr fontId="1"/>
  </si>
  <si>
    <t>認定を受けようとする清涼飲料用ペットボトル容器の年間総重量（g）</t>
    <phoneticPr fontId="1"/>
  </si>
  <si>
    <t>認定を受けようとする清涼飲料用ペットボトル容器の年間総本数（本）</t>
    <phoneticPr fontId="1"/>
  </si>
  <si>
    <t>請求先の住所</t>
    <rPh sb="0" eb="2">
      <t>セイキュウ</t>
    </rPh>
    <rPh sb="2" eb="3">
      <t>サキ</t>
    </rPh>
    <rPh sb="4" eb="6">
      <t>ジュウショ</t>
    </rPh>
    <phoneticPr fontId="1"/>
  </si>
  <si>
    <t>請求者の氏名又は名称</t>
    <rPh sb="0" eb="2">
      <t>セイキュウ</t>
    </rPh>
    <rPh sb="2" eb="3">
      <t>シャ</t>
    </rPh>
    <rPh sb="4" eb="6">
      <t>シメイ</t>
    </rPh>
    <rPh sb="6" eb="7">
      <t>マタ</t>
    </rPh>
    <rPh sb="8" eb="10">
      <t>メイショウ</t>
    </rPh>
    <phoneticPr fontId="1"/>
  </si>
  <si>
    <t>（一財）ボーケン品質評価機構　記入欄</t>
    <rPh sb="1" eb="2">
      <t>イチ</t>
    </rPh>
    <rPh sb="2" eb="3">
      <t>ザイ</t>
    </rPh>
    <rPh sb="8" eb="14">
      <t>ヒンシツヒョウカキコウ</t>
    </rPh>
    <rPh sb="15" eb="17">
      <t>キニュウ</t>
    </rPh>
    <rPh sb="17" eb="18">
      <t>ラン</t>
    </rPh>
    <phoneticPr fontId="1"/>
  </si>
  <si>
    <t>受付担当者</t>
    <rPh sb="0" eb="2">
      <t>ウケツケ</t>
    </rPh>
    <rPh sb="2" eb="5">
      <t>タントウシャ</t>
    </rPh>
    <phoneticPr fontId="1"/>
  </si>
  <si>
    <t>担当者</t>
    <rPh sb="0" eb="3">
      <t>タントウシャ</t>
    </rPh>
    <phoneticPr fontId="1"/>
  </si>
  <si>
    <t>確認者</t>
    <rPh sb="0" eb="2">
      <t>カクニン</t>
    </rPh>
    <rPh sb="2" eb="3">
      <t>シャ</t>
    </rPh>
    <phoneticPr fontId="1"/>
  </si>
  <si>
    <t>依頼件数　　</t>
    <rPh sb="0" eb="2">
      <t>イライ</t>
    </rPh>
    <rPh sb="2" eb="4">
      <t>ケンスウ</t>
    </rPh>
    <phoneticPr fontId="1"/>
  </si>
  <si>
    <t>新規申請（24,640円税込）：
変更申請（21,560円税込）：</t>
    <rPh sb="0" eb="2">
      <t>シンキ</t>
    </rPh>
    <rPh sb="2" eb="4">
      <t>シンセイ</t>
    </rPh>
    <rPh sb="12" eb="14">
      <t>ゼイコ</t>
    </rPh>
    <rPh sb="17" eb="19">
      <t>ヘンコウ</t>
    </rPh>
    <rPh sb="19" eb="21">
      <t>シンセイ</t>
    </rPh>
    <rPh sb="29" eb="31">
      <t>ゼイコ</t>
    </rPh>
    <phoneticPr fontId="1"/>
  </si>
  <si>
    <t>日付：</t>
    <rPh sb="0" eb="2">
      <t>ヒヅケ</t>
    </rPh>
    <phoneticPr fontId="1"/>
  </si>
  <si>
    <t>備考</t>
    <rPh sb="0" eb="2">
      <t>ビコウ</t>
    </rPh>
    <phoneticPr fontId="1"/>
  </si>
  <si>
    <t>受付番号</t>
    <rPh sb="0" eb="2">
      <t>ウケツケ</t>
    </rPh>
    <rPh sb="2" eb="4">
      <t>バンゴウ</t>
    </rPh>
    <phoneticPr fontId="1"/>
  </si>
  <si>
    <t>請求先情報（設計調査）</t>
    <rPh sb="0" eb="2">
      <t>セイキュウ</t>
    </rPh>
    <rPh sb="2" eb="3">
      <t>サキ</t>
    </rPh>
    <rPh sb="3" eb="5">
      <t>ジョウホウ</t>
    </rPh>
    <rPh sb="6" eb="8">
      <t>セッケイ</t>
    </rPh>
    <rPh sb="8" eb="10">
      <t>チョウサ</t>
    </rPh>
    <phoneticPr fontId="1"/>
  </si>
  <si>
    <t>一般財団法人ボーケン品質評価機構　殿</t>
    <rPh sb="0" eb="2">
      <t>イッパン</t>
    </rPh>
    <rPh sb="2" eb="6">
      <t>ザイダンホウジン</t>
    </rPh>
    <rPh sb="10" eb="16">
      <t>ヒンシツヒョウカキコウ</t>
    </rPh>
    <rPh sb="17" eb="18">
      <t>ドノ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</si>
</sst>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sz val="11"/>
      <color rgb="FFFF0000"/>
      <name val="游ゴシック"/>
      <family val="3"/>
      <charset val="128"/>
      <scheme val="minor"/>
    </font>
    <font>
      <sz val="11"/>
      <color theme="1"/>
      <name val="游ゴシック"/>
      <family val="2"/>
      <charset val="128"/>
      <scheme val="minor"/>
    </font>
    <font>
      <sz val="11"/>
      <color rgb="FFFF0000"/>
      <name val="游ゴシック"/>
      <family val="2"/>
      <charset val="128"/>
      <scheme val="minor"/>
    </font>
    <font>
      <b/>
      <sz val="11"/>
      <color theme="4"/>
      <name val="游ゴシック"/>
      <family val="3"/>
      <charset val="128"/>
      <scheme val="minor"/>
    </font>
    <font>
      <b/>
      <sz val="12"/>
      <color rgb="FF000000"/>
      <name val="游ゴシック"/>
      <family val="3"/>
      <charset val="128"/>
      <scheme val="minor"/>
    </font>
    <font>
      <sz val="11"/>
      <color theme="1"/>
      <name val="游ゴシック"/>
      <family val="3"/>
      <charset val="128"/>
      <scheme val="minor"/>
    </font>
    <font>
      <sz val="12"/>
      <color rgb="FFFF0000"/>
      <name val="游ゴシック"/>
      <family val="2"/>
      <charset val="128"/>
      <scheme val="minor"/>
    </font>
    <font>
      <sz val="12"/>
      <color rgb="FFFF0000"/>
      <name val="游ゴシック"/>
      <family val="3"/>
      <charset val="128"/>
      <scheme val="minor"/>
    </font>
    <font>
      <sz val="11"/>
      <name val="游ゴシック"/>
      <family val="3"/>
      <charset val="128"/>
      <scheme val="minor"/>
    </font>
    <font>
      <sz val="12"/>
      <name val="游ゴシック"/>
      <family val="3"/>
      <charset val="128"/>
      <scheme val="minor"/>
    </font>
    <font>
      <b/>
      <sz val="11"/>
      <name val="游ゴシック"/>
      <family val="3"/>
      <charset val="128"/>
      <scheme val="minor"/>
    </font>
    <font>
      <b/>
      <sz val="11"/>
      <color theme="0"/>
      <name val="游ゴシック"/>
      <family val="3"/>
      <charset val="128"/>
      <scheme val="minor"/>
    </font>
    <font>
      <b/>
      <sz val="14"/>
      <name val="游ゴシック"/>
      <family val="3"/>
      <charset val="128"/>
      <scheme val="minor"/>
    </font>
    <font>
      <b/>
      <sz val="11"/>
      <color rgb="FFFF0000"/>
      <name val="游ゴシック"/>
      <family val="3"/>
      <charset val="128"/>
      <scheme val="minor"/>
    </font>
    <font>
      <b/>
      <sz val="12"/>
      <color rgb="FF000000"/>
      <name val="游ゴシック"/>
      <family val="2"/>
      <scheme val="minor"/>
    </font>
    <font>
      <sz val="11"/>
      <color theme="0"/>
      <name val="游ゴシック"/>
      <family val="2"/>
      <charset val="128"/>
      <scheme val="minor"/>
    </font>
    <font>
      <b/>
      <sz val="12"/>
      <name val="游ゴシック"/>
      <family val="3"/>
      <charset val="128"/>
      <scheme val="minor"/>
    </font>
    <font>
      <sz val="11"/>
      <name val="游ゴシック"/>
      <family val="2"/>
      <charset val="128"/>
      <scheme val="minor"/>
    </font>
    <font>
      <b/>
      <sz val="12"/>
      <color theme="1"/>
      <name val="游ゴシック"/>
      <family val="3"/>
      <charset val="128"/>
      <scheme val="minor"/>
    </font>
    <font>
      <sz val="8"/>
      <color theme="1"/>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s>
  <borders count="128">
    <border>
      <left/>
      <right/>
      <top/>
      <bottom/>
      <diagonal/>
    </border>
    <border>
      <left style="medium">
        <color indexed="64"/>
      </left>
      <right/>
      <top style="medium">
        <color indexed="64"/>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tted">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dotted">
        <color indexed="64"/>
      </right>
      <top/>
      <bottom style="dashed">
        <color indexed="64"/>
      </bottom>
      <diagonal/>
    </border>
    <border>
      <left/>
      <right/>
      <top/>
      <bottom style="dashed">
        <color auto="1"/>
      </bottom>
      <diagonal/>
    </border>
    <border>
      <left/>
      <right style="medium">
        <color indexed="64"/>
      </right>
      <top/>
      <bottom style="dashed">
        <color indexed="64"/>
      </bottom>
      <diagonal/>
    </border>
    <border>
      <left/>
      <right/>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dotted">
        <color indexed="64"/>
      </right>
      <top/>
      <bottom/>
      <diagonal/>
    </border>
    <border>
      <left style="medium">
        <color indexed="64"/>
      </left>
      <right style="dotted">
        <color indexed="64"/>
      </right>
      <top style="dotted">
        <color indexed="64"/>
      </top>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double">
        <color indexed="64"/>
      </bottom>
      <diagonal/>
    </border>
    <border>
      <left style="thin">
        <color indexed="64"/>
      </left>
      <right/>
      <top style="thin">
        <color indexed="64"/>
      </top>
      <bottom style="hair">
        <color indexed="64"/>
      </bottom>
      <diagonal/>
    </border>
    <border>
      <left/>
      <right style="thin">
        <color indexed="64"/>
      </right>
      <top style="medium">
        <color indexed="64"/>
      </top>
      <bottom/>
      <diagonal/>
    </border>
    <border>
      <left style="medium">
        <color indexed="64"/>
      </left>
      <right/>
      <top/>
      <bottom style="double">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style="hair">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right style="thin">
        <color indexed="64"/>
      </right>
      <top/>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right/>
      <top style="medium">
        <color indexed="64"/>
      </top>
      <bottom/>
      <diagonal/>
    </border>
    <border>
      <left/>
      <right/>
      <top/>
      <bottom style="double">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top style="double">
        <color indexed="64"/>
      </top>
      <bottom/>
      <diagonal/>
    </border>
    <border>
      <left/>
      <right/>
      <top style="double">
        <color indexed="64"/>
      </top>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style="thin">
        <color indexed="64"/>
      </right>
      <top style="hair">
        <color indexed="64"/>
      </top>
      <bottom/>
      <diagonal/>
    </border>
    <border>
      <left style="hair">
        <color indexed="64"/>
      </left>
      <right/>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right style="medium">
        <color indexed="64"/>
      </right>
      <top style="hair">
        <color indexed="64"/>
      </top>
      <bottom style="hair">
        <color indexed="64"/>
      </bottom>
      <diagonal/>
    </border>
  </borders>
  <cellStyleXfs count="2">
    <xf numFmtId="0" fontId="0" fillId="0" borderId="0">
      <alignment vertical="center"/>
    </xf>
    <xf numFmtId="9" fontId="6" fillId="0" borderId="0" applyFont="0" applyFill="0" applyBorder="0" applyAlignment="0" applyProtection="0">
      <alignment vertical="center"/>
    </xf>
  </cellStyleXfs>
  <cellXfs count="386">
    <xf numFmtId="0" fontId="0" fillId="0" borderId="0" xfId="0">
      <alignment vertical="center"/>
    </xf>
    <xf numFmtId="0" fontId="0" fillId="2" borderId="0" xfId="0" applyFill="1">
      <alignment vertical="center"/>
    </xf>
    <xf numFmtId="0" fontId="0" fillId="2" borderId="0" xfId="0" applyFill="1" applyAlignment="1">
      <alignment horizontal="left" vertical="center" wrapText="1"/>
    </xf>
    <xf numFmtId="0" fontId="0" fillId="2" borderId="0" xfId="0" applyFill="1" applyAlignment="1">
      <alignment horizontal="right" vertical="center"/>
    </xf>
    <xf numFmtId="0" fontId="0" fillId="2" borderId="0" xfId="0" applyFill="1" applyAlignment="1">
      <alignment vertical="center" wrapText="1"/>
    </xf>
    <xf numFmtId="0" fontId="8" fillId="2" borderId="0" xfId="0" applyFont="1" applyFill="1" applyAlignment="1">
      <alignment horizontal="center" vertical="center" wrapText="1"/>
    </xf>
    <xf numFmtId="0" fontId="0" fillId="2" borderId="6" xfId="0" applyFill="1" applyBorder="1" applyAlignment="1">
      <alignment horizontal="center" vertical="center"/>
    </xf>
    <xf numFmtId="49" fontId="5" fillId="2" borderId="0" xfId="0" applyNumberFormat="1" applyFont="1" applyFill="1" applyAlignment="1">
      <alignment horizontal="center" vertical="center"/>
    </xf>
    <xf numFmtId="49" fontId="10" fillId="2" borderId="0" xfId="0" applyNumberFormat="1" applyFont="1" applyFill="1" applyAlignment="1">
      <alignment horizontal="center" vertical="center"/>
    </xf>
    <xf numFmtId="0" fontId="9" fillId="2" borderId="0" xfId="0" applyFont="1" applyFill="1">
      <alignment vertical="center"/>
    </xf>
    <xf numFmtId="0" fontId="0" fillId="2" borderId="14" xfId="0" applyFill="1" applyBorder="1">
      <alignment vertical="center"/>
    </xf>
    <xf numFmtId="0" fontId="0" fillId="2" borderId="17" xfId="0" applyFill="1" applyBorder="1">
      <alignment vertical="center"/>
    </xf>
    <xf numFmtId="0" fontId="0" fillId="2" borderId="25" xfId="0" applyFill="1" applyBorder="1" applyAlignment="1">
      <alignment horizontal="left" vertical="center"/>
    </xf>
    <xf numFmtId="49" fontId="7" fillId="2" borderId="15" xfId="0" applyNumberFormat="1" applyFont="1" applyFill="1" applyBorder="1" applyAlignment="1">
      <alignment horizontal="center" vertical="center"/>
    </xf>
    <xf numFmtId="49" fontId="0" fillId="2" borderId="15" xfId="0" applyNumberFormat="1" applyFill="1" applyBorder="1" applyAlignment="1">
      <alignment horizontal="center" vertical="center"/>
    </xf>
    <xf numFmtId="0" fontId="0" fillId="2" borderId="15" xfId="0" applyFill="1" applyBorder="1" applyAlignment="1">
      <alignment horizontal="right" vertical="center"/>
    </xf>
    <xf numFmtId="0" fontId="0" fillId="2" borderId="16" xfId="0" applyFill="1" applyBorder="1" applyAlignment="1">
      <alignment horizontal="left" vertical="center"/>
    </xf>
    <xf numFmtId="0" fontId="0" fillId="2" borderId="26" xfId="0" applyFill="1" applyBorder="1" applyAlignment="1">
      <alignment horizontal="left" vertical="center"/>
    </xf>
    <xf numFmtId="49" fontId="7" fillId="2" borderId="27" xfId="0" applyNumberFormat="1" applyFont="1" applyFill="1" applyBorder="1" applyAlignment="1">
      <alignment horizontal="center" vertical="center"/>
    </xf>
    <xf numFmtId="49" fontId="0" fillId="2" borderId="27" xfId="0" applyNumberFormat="1" applyFill="1" applyBorder="1" applyAlignment="1">
      <alignment horizontal="center" vertical="center"/>
    </xf>
    <xf numFmtId="0" fontId="13" fillId="0" borderId="0" xfId="0" applyFont="1">
      <alignment vertical="center"/>
    </xf>
    <xf numFmtId="0" fontId="13" fillId="2" borderId="0" xfId="0" applyFont="1" applyFill="1">
      <alignment vertical="center"/>
    </xf>
    <xf numFmtId="0" fontId="13" fillId="2" borderId="21" xfId="0" applyFont="1" applyFill="1" applyBorder="1">
      <alignment vertical="center"/>
    </xf>
    <xf numFmtId="0" fontId="13" fillId="2" borderId="15" xfId="0" applyFont="1" applyFill="1" applyBorder="1">
      <alignment vertical="center"/>
    </xf>
    <xf numFmtId="0" fontId="13" fillId="2" borderId="16" xfId="0" applyFont="1" applyFill="1" applyBorder="1">
      <alignment vertical="center"/>
    </xf>
    <xf numFmtId="0" fontId="13" fillId="2" borderId="22" xfId="0" applyFont="1" applyFill="1" applyBorder="1">
      <alignment vertical="center"/>
    </xf>
    <xf numFmtId="0" fontId="14" fillId="2" borderId="0" xfId="0" applyFont="1" applyFill="1" applyAlignment="1">
      <alignment horizontal="left" vertical="center" wrapText="1"/>
    </xf>
    <xf numFmtId="0" fontId="17" fillId="0" borderId="0" xfId="0" applyFont="1">
      <alignment vertical="center"/>
    </xf>
    <xf numFmtId="0" fontId="13" fillId="0" borderId="0" xfId="0" applyFont="1" applyAlignment="1">
      <alignment horizontal="right" vertical="center"/>
    </xf>
    <xf numFmtId="0" fontId="15" fillId="0" borderId="0" xfId="0" applyFont="1">
      <alignment vertical="center"/>
    </xf>
    <xf numFmtId="0" fontId="5" fillId="2" borderId="0" xfId="0" applyFont="1" applyFill="1" applyAlignment="1">
      <alignment horizontal="right" vertical="center"/>
    </xf>
    <xf numFmtId="0" fontId="0" fillId="2" borderId="73" xfId="0" applyFill="1" applyBorder="1" applyAlignment="1">
      <alignment horizontal="left" vertical="center"/>
    </xf>
    <xf numFmtId="0" fontId="22" fillId="2" borderId="69" xfId="0" applyFont="1" applyFill="1" applyBorder="1">
      <alignment vertical="center"/>
    </xf>
    <xf numFmtId="0" fontId="20" fillId="2" borderId="0" xfId="0" applyFont="1" applyFill="1">
      <alignment vertical="center"/>
    </xf>
    <xf numFmtId="0" fontId="0" fillId="2" borderId="0" xfId="0" applyFill="1" applyAlignment="1">
      <alignment horizontal="center" vertical="center"/>
    </xf>
    <xf numFmtId="0" fontId="16" fillId="2" borderId="77" xfId="0" applyFont="1" applyFill="1" applyBorder="1">
      <alignment vertical="center"/>
    </xf>
    <xf numFmtId="0" fontId="16" fillId="2" borderId="81" xfId="0" applyFont="1" applyFill="1" applyBorder="1">
      <alignment vertical="center"/>
    </xf>
    <xf numFmtId="0" fontId="16" fillId="2" borderId="87" xfId="0" applyFont="1" applyFill="1" applyBorder="1">
      <alignment vertical="center"/>
    </xf>
    <xf numFmtId="0" fontId="0" fillId="2" borderId="90" xfId="0" applyFill="1" applyBorder="1" applyAlignment="1">
      <alignment horizontal="left" vertical="center"/>
    </xf>
    <xf numFmtId="0" fontId="0" fillId="2" borderId="91" xfId="0" applyFill="1" applyBorder="1" applyAlignment="1">
      <alignment horizontal="left" vertical="center"/>
    </xf>
    <xf numFmtId="0" fontId="0" fillId="2" borderId="91" xfId="0" applyFill="1" applyBorder="1">
      <alignment vertical="center"/>
    </xf>
    <xf numFmtId="0" fontId="0" fillId="2" borderId="91" xfId="0" applyFill="1" applyBorder="1" applyAlignment="1">
      <alignment horizontal="center" vertical="center"/>
    </xf>
    <xf numFmtId="0" fontId="0" fillId="2" borderId="92" xfId="0" applyFill="1" applyBorder="1" applyAlignment="1">
      <alignment horizontal="center" vertical="center"/>
    </xf>
    <xf numFmtId="0" fontId="0" fillId="2" borderId="93"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wrapText="1"/>
    </xf>
    <xf numFmtId="0" fontId="0" fillId="2" borderId="8" xfId="0" applyFill="1" applyBorder="1" applyAlignment="1">
      <alignment horizontal="center" vertical="center"/>
    </xf>
    <xf numFmtId="0" fontId="0" fillId="2" borderId="85" xfId="0" applyFill="1" applyBorder="1" applyAlignment="1">
      <alignment horizontal="center" vertical="center"/>
    </xf>
    <xf numFmtId="49" fontId="13" fillId="2" borderId="46" xfId="0" applyNumberFormat="1" applyFont="1" applyFill="1" applyBorder="1" applyAlignment="1">
      <alignment horizontal="center" vertical="center"/>
    </xf>
    <xf numFmtId="0" fontId="20" fillId="0" borderId="0" xfId="0" applyFont="1">
      <alignment vertical="center"/>
    </xf>
    <xf numFmtId="0" fontId="17" fillId="0" borderId="0" xfId="0" applyFont="1" applyAlignment="1">
      <alignment horizontal="left" vertical="center"/>
    </xf>
    <xf numFmtId="0" fontId="14" fillId="0" borderId="0" xfId="0" applyFont="1">
      <alignment vertical="center"/>
    </xf>
    <xf numFmtId="0" fontId="14" fillId="4" borderId="46" xfId="0" applyFont="1" applyFill="1" applyBorder="1" applyAlignment="1">
      <alignment horizontal="center" vertical="center"/>
    </xf>
    <xf numFmtId="0" fontId="14" fillId="0" borderId="46" xfId="0" applyFont="1" applyBorder="1" applyAlignment="1">
      <alignment horizontal="center" vertical="center"/>
    </xf>
    <xf numFmtId="0" fontId="14" fillId="4" borderId="47" xfId="0" applyFont="1" applyFill="1" applyBorder="1" applyAlignment="1">
      <alignment horizontal="center" vertical="center"/>
    </xf>
    <xf numFmtId="0" fontId="14" fillId="0" borderId="47" xfId="0" applyFont="1" applyBorder="1" applyAlignment="1">
      <alignment horizontal="center" vertical="center" shrinkToFit="1"/>
    </xf>
    <xf numFmtId="0" fontId="14" fillId="4" borderId="48" xfId="0" applyFont="1" applyFill="1" applyBorder="1" applyAlignment="1">
      <alignment horizontal="center" vertical="center"/>
    </xf>
    <xf numFmtId="0" fontId="14" fillId="0" borderId="48" xfId="0" applyFont="1" applyBorder="1">
      <alignment vertical="center"/>
    </xf>
    <xf numFmtId="0" fontId="15" fillId="2" borderId="0" xfId="0" applyFont="1" applyFill="1" applyAlignment="1">
      <alignment horizontal="right" vertical="center"/>
    </xf>
    <xf numFmtId="0" fontId="13" fillId="2" borderId="0" xfId="0" applyFont="1" applyFill="1" applyAlignment="1">
      <alignment horizontal="right" vertical="center"/>
    </xf>
    <xf numFmtId="0" fontId="13" fillId="2" borderId="0" xfId="0" applyFont="1" applyFill="1" applyAlignment="1">
      <alignment vertical="center" wrapText="1"/>
    </xf>
    <xf numFmtId="0" fontId="13" fillId="2" borderId="0" xfId="0" applyFont="1" applyFill="1" applyAlignment="1">
      <alignment horizontal="left" vertical="center" wrapText="1"/>
    </xf>
    <xf numFmtId="0" fontId="21" fillId="10" borderId="3" xfId="0" applyFont="1" applyFill="1" applyBorder="1" applyAlignment="1">
      <alignment horizontal="center" vertical="center"/>
    </xf>
    <xf numFmtId="0" fontId="21" fillId="10" borderId="4" xfId="0" applyFont="1" applyFill="1" applyBorder="1" applyAlignment="1">
      <alignment horizontal="center" vertical="center"/>
    </xf>
    <xf numFmtId="0" fontId="21" fillId="10" borderId="5" xfId="0" applyFont="1" applyFill="1" applyBorder="1" applyAlignment="1">
      <alignment horizontal="center" vertical="center"/>
    </xf>
    <xf numFmtId="0" fontId="14" fillId="0" borderId="58" xfId="0" applyFont="1" applyBorder="1" applyAlignment="1">
      <alignment horizontal="center" vertical="center" wrapText="1" shrinkToFit="1"/>
    </xf>
    <xf numFmtId="0" fontId="14" fillId="0" borderId="40" xfId="0" applyFont="1" applyBorder="1" applyAlignment="1">
      <alignment horizontal="center" vertical="center" wrapText="1" shrinkToFit="1"/>
    </xf>
    <xf numFmtId="0" fontId="14" fillId="0" borderId="59" xfId="0" applyFont="1" applyBorder="1" applyAlignment="1">
      <alignment horizontal="center" vertical="center" wrapText="1" shrinkToFit="1"/>
    </xf>
    <xf numFmtId="0" fontId="13" fillId="0" borderId="40" xfId="0" applyFont="1" applyBorder="1" applyAlignment="1">
      <alignment horizontal="center" vertical="center" wrapText="1"/>
    </xf>
    <xf numFmtId="0" fontId="13" fillId="0" borderId="40" xfId="0" applyFont="1" applyBorder="1">
      <alignment vertical="center"/>
    </xf>
    <xf numFmtId="0" fontId="13" fillId="0" borderId="33" xfId="0" applyFont="1" applyBorder="1" applyAlignment="1">
      <alignment horizontal="center" vertical="center"/>
    </xf>
    <xf numFmtId="0" fontId="13" fillId="0" borderId="12" xfId="0" applyFont="1" applyBorder="1" applyAlignment="1">
      <alignment horizontal="center" vertical="center"/>
    </xf>
    <xf numFmtId="0" fontId="13" fillId="0" borderId="0" xfId="0" applyFont="1" applyAlignment="1">
      <alignment horizontal="center" vertical="center"/>
    </xf>
    <xf numFmtId="0" fontId="13" fillId="5" borderId="109"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118" xfId="0" applyFont="1" applyFill="1" applyBorder="1" applyAlignment="1">
      <alignment horizontal="left" vertical="center" wrapText="1"/>
    </xf>
    <xf numFmtId="0" fontId="13" fillId="5" borderId="120" xfId="0" applyFont="1" applyFill="1" applyBorder="1" applyAlignment="1">
      <alignment horizontal="left" vertical="center" wrapText="1"/>
    </xf>
    <xf numFmtId="0" fontId="13" fillId="5" borderId="34" xfId="0" applyFont="1" applyFill="1" applyBorder="1" applyAlignment="1">
      <alignment horizontal="left" vertical="center" wrapText="1"/>
    </xf>
    <xf numFmtId="0" fontId="13" fillId="5" borderId="122" xfId="0" applyFont="1" applyFill="1" applyBorder="1" applyAlignment="1">
      <alignment horizontal="left" vertical="center" wrapText="1"/>
    </xf>
    <xf numFmtId="0" fontId="13" fillId="5" borderId="2" xfId="0" applyFont="1" applyFill="1" applyBorder="1" applyAlignment="1">
      <alignment vertical="center" wrapText="1"/>
    </xf>
    <xf numFmtId="0" fontId="13" fillId="5" borderId="0" xfId="0" applyFont="1" applyFill="1" applyAlignment="1">
      <alignment vertical="center" wrapText="1"/>
    </xf>
    <xf numFmtId="0" fontId="13" fillId="5" borderId="2" xfId="0" applyFont="1" applyFill="1" applyBorder="1" applyAlignment="1">
      <alignment horizontal="left" vertical="center"/>
    </xf>
    <xf numFmtId="0" fontId="13" fillId="5" borderId="0" xfId="0" applyFont="1" applyFill="1" applyAlignment="1">
      <alignment horizontal="left" vertical="center"/>
    </xf>
    <xf numFmtId="0" fontId="13" fillId="5" borderId="0" xfId="0" applyFont="1" applyFill="1" applyAlignment="1">
      <alignment horizontal="left" vertical="center" wrapText="1"/>
    </xf>
    <xf numFmtId="0" fontId="13" fillId="5" borderId="9" xfId="0" applyFont="1" applyFill="1" applyBorder="1" applyAlignment="1">
      <alignment horizontal="left" vertical="center" wrapText="1"/>
    </xf>
    <xf numFmtId="0" fontId="13" fillId="0" borderId="56"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60"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45"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62" xfId="0" applyFont="1" applyBorder="1" applyAlignment="1" applyProtection="1">
      <alignment horizontal="center" vertical="center"/>
      <protection locked="0"/>
    </xf>
    <xf numFmtId="0" fontId="13" fillId="0" borderId="30" xfId="0" applyFont="1" applyBorder="1">
      <alignment vertical="center"/>
    </xf>
    <xf numFmtId="0" fontId="13" fillId="0" borderId="104" xfId="0" applyFont="1" applyBorder="1">
      <alignment vertical="center"/>
    </xf>
    <xf numFmtId="0" fontId="13" fillId="0" borderId="60" xfId="0" applyFont="1" applyBorder="1" applyAlignment="1" applyProtection="1">
      <alignment horizontal="right" vertical="center"/>
      <protection locked="0"/>
    </xf>
    <xf numFmtId="0" fontId="13" fillId="0" borderId="50" xfId="0" applyFont="1" applyBorder="1">
      <alignment vertical="center"/>
    </xf>
    <xf numFmtId="0" fontId="13" fillId="0" borderId="102" xfId="0" applyFont="1" applyBorder="1">
      <alignment vertical="center"/>
    </xf>
    <xf numFmtId="0" fontId="13" fillId="4" borderId="60" xfId="0" applyFont="1" applyFill="1" applyBorder="1" applyAlignment="1" applyProtection="1">
      <alignment horizontal="right" vertical="center"/>
      <protection locked="0"/>
    </xf>
    <xf numFmtId="0" fontId="13" fillId="4" borderId="102" xfId="0" applyFont="1" applyFill="1" applyBorder="1" applyAlignment="1" applyProtection="1">
      <alignment horizontal="right" vertical="center"/>
      <protection locked="0"/>
    </xf>
    <xf numFmtId="0" fontId="13" fillId="4" borderId="50" xfId="0" applyFont="1" applyFill="1" applyBorder="1" applyAlignment="1" applyProtection="1">
      <alignment horizontal="right" vertical="center"/>
      <protection locked="0"/>
    </xf>
    <xf numFmtId="0" fontId="13" fillId="4" borderId="32" xfId="0" applyFont="1" applyFill="1" applyBorder="1" applyAlignment="1">
      <alignment horizontal="right" vertical="center"/>
    </xf>
    <xf numFmtId="0" fontId="13" fillId="4" borderId="33" xfId="0" applyFont="1" applyFill="1" applyBorder="1" applyAlignment="1">
      <alignment horizontal="right" vertical="center"/>
    </xf>
    <xf numFmtId="0" fontId="13" fillId="4" borderId="103" xfId="0" applyFont="1" applyFill="1" applyBorder="1" applyAlignment="1">
      <alignment horizontal="right" vertical="center"/>
    </xf>
    <xf numFmtId="0" fontId="13" fillId="4" borderId="11" xfId="0" applyFont="1" applyFill="1" applyBorder="1" applyAlignment="1" applyProtection="1">
      <alignment horizontal="right" vertical="center"/>
      <protection locked="0"/>
    </xf>
    <xf numFmtId="0" fontId="13" fillId="4" borderId="12" xfId="0" applyFont="1" applyFill="1" applyBorder="1" applyAlignment="1" applyProtection="1">
      <alignment horizontal="right" vertical="center"/>
      <protection locked="0"/>
    </xf>
    <xf numFmtId="0" fontId="13" fillId="4" borderId="29" xfId="0" applyFont="1" applyFill="1" applyBorder="1" applyAlignment="1" applyProtection="1">
      <alignment horizontal="right" vertical="center"/>
      <protection locked="0"/>
    </xf>
    <xf numFmtId="0" fontId="13" fillId="4" borderId="36" xfId="0" applyFont="1" applyFill="1" applyBorder="1" applyAlignment="1" applyProtection="1">
      <alignment horizontal="right" vertical="center"/>
      <protection locked="0"/>
    </xf>
    <xf numFmtId="0" fontId="13" fillId="4" borderId="104" xfId="0" applyFont="1" applyFill="1" applyBorder="1" applyAlignment="1" applyProtection="1">
      <alignment horizontal="right" vertical="center"/>
      <protection locked="0"/>
    </xf>
    <xf numFmtId="0" fontId="13" fillId="0" borderId="50" xfId="0" applyFont="1" applyBorder="1" applyAlignment="1" applyProtection="1">
      <alignment horizontal="right" vertical="center"/>
      <protection locked="0"/>
    </xf>
    <xf numFmtId="0" fontId="13" fillId="0" borderId="102" xfId="0" applyFont="1" applyBorder="1" applyAlignment="1" applyProtection="1">
      <alignment horizontal="right" vertical="center"/>
      <protection locked="0"/>
    </xf>
    <xf numFmtId="0" fontId="13" fillId="0" borderId="56" xfId="0" applyFont="1" applyBorder="1" applyAlignment="1" applyProtection="1">
      <alignment horizontal="right" vertical="center"/>
      <protection locked="0"/>
    </xf>
    <xf numFmtId="0" fontId="13" fillId="0" borderId="39" xfId="0" applyFont="1" applyBorder="1" applyAlignment="1" applyProtection="1">
      <alignment horizontal="right" vertical="center"/>
      <protection locked="0"/>
    </xf>
    <xf numFmtId="0" fontId="13" fillId="0" borderId="80" xfId="0" applyFont="1" applyBorder="1" applyAlignment="1" applyProtection="1">
      <alignment horizontal="right" vertical="center"/>
      <protection locked="0"/>
    </xf>
    <xf numFmtId="0" fontId="13" fillId="0" borderId="126" xfId="0" applyFont="1" applyBorder="1" applyAlignment="1" applyProtection="1">
      <alignment horizontal="right" vertical="center"/>
      <protection locked="0"/>
    </xf>
    <xf numFmtId="0" fontId="13" fillId="0" borderId="125" xfId="0" applyFont="1" applyBorder="1" applyAlignment="1" applyProtection="1">
      <alignment horizontal="right" vertical="center"/>
      <protection locked="0"/>
    </xf>
    <xf numFmtId="0" fontId="13" fillId="0" borderId="121" xfId="0" applyFont="1" applyBorder="1" applyAlignment="1" applyProtection="1">
      <alignment horizontal="right" vertical="center"/>
      <protection locked="0"/>
    </xf>
    <xf numFmtId="0" fontId="13" fillId="0" borderId="56" xfId="0" applyFont="1" applyBorder="1" applyAlignment="1" applyProtection="1">
      <alignment horizontal="right" vertical="center" shrinkToFit="1"/>
      <protection locked="0"/>
    </xf>
    <xf numFmtId="0" fontId="13" fillId="0" borderId="39" xfId="0" applyFont="1" applyBorder="1" applyAlignment="1" applyProtection="1">
      <alignment horizontal="right" vertical="center" shrinkToFit="1"/>
      <protection locked="0"/>
    </xf>
    <xf numFmtId="0" fontId="13" fillId="0" borderId="80" xfId="0" applyFont="1" applyBorder="1" applyAlignment="1" applyProtection="1">
      <alignment horizontal="right" vertical="center" shrinkToFit="1"/>
      <protection locked="0"/>
    </xf>
    <xf numFmtId="0" fontId="13" fillId="0" borderId="107" xfId="0" applyFont="1" applyBorder="1" applyAlignment="1" applyProtection="1">
      <alignment horizontal="right" vertical="center" shrinkToFit="1"/>
      <protection locked="0"/>
    </xf>
    <xf numFmtId="0" fontId="13" fillId="0" borderId="106" xfId="0" applyFont="1" applyBorder="1" applyAlignment="1" applyProtection="1">
      <alignment horizontal="right" vertical="center" shrinkToFit="1"/>
      <protection locked="0"/>
    </xf>
    <xf numFmtId="0" fontId="13" fillId="0" borderId="106" xfId="0" applyFont="1" applyBorder="1" applyAlignment="1" applyProtection="1">
      <alignment horizontal="right" vertical="center"/>
      <protection locked="0"/>
    </xf>
    <xf numFmtId="0" fontId="13" fillId="0" borderId="108" xfId="0" applyFont="1" applyBorder="1" applyAlignment="1" applyProtection="1">
      <alignment horizontal="right" vertical="center"/>
      <protection locked="0"/>
    </xf>
    <xf numFmtId="0" fontId="13" fillId="0" borderId="32" xfId="0" applyFont="1" applyBorder="1" applyAlignment="1" applyProtection="1">
      <alignment horizontal="right" vertical="center" shrinkToFit="1"/>
      <protection locked="0"/>
    </xf>
    <xf numFmtId="0" fontId="13" fillId="0" borderId="33" xfId="0" applyFont="1" applyBorder="1" applyAlignment="1" applyProtection="1">
      <alignment horizontal="right" vertical="center" shrinkToFit="1"/>
      <protection locked="0"/>
    </xf>
    <xf numFmtId="0" fontId="13" fillId="0" borderId="107" xfId="0" applyFont="1" applyBorder="1" applyAlignment="1" applyProtection="1">
      <alignment horizontal="right" vertical="center"/>
      <protection locked="0"/>
    </xf>
    <xf numFmtId="0" fontId="13" fillId="4" borderId="105" xfId="0" applyFont="1" applyFill="1" applyBorder="1" applyAlignment="1">
      <alignment horizontal="right" vertical="center"/>
    </xf>
    <xf numFmtId="0" fontId="13" fillId="4" borderId="49" xfId="0" applyFont="1" applyFill="1" applyBorder="1" applyAlignment="1">
      <alignment horizontal="right" vertical="center"/>
    </xf>
    <xf numFmtId="0" fontId="13" fillId="4" borderId="57" xfId="1" applyNumberFormat="1" applyFont="1" applyFill="1" applyBorder="1" applyAlignment="1">
      <alignment horizontal="right" vertical="center"/>
    </xf>
    <xf numFmtId="0" fontId="13" fillId="0" borderId="33" xfId="0" applyFont="1" applyBorder="1" applyAlignment="1">
      <alignment vertical="center" wrapText="1"/>
    </xf>
    <xf numFmtId="0" fontId="13" fillId="0" borderId="33" xfId="0" applyFont="1" applyBorder="1">
      <alignment vertical="center"/>
    </xf>
    <xf numFmtId="0" fontId="13" fillId="0" borderId="33" xfId="0" applyFont="1" applyBorder="1" applyAlignment="1" applyProtection="1">
      <alignment horizontal="right" vertical="center"/>
      <protection locked="0"/>
    </xf>
    <xf numFmtId="0" fontId="13" fillId="0" borderId="33" xfId="0" applyFont="1" applyBorder="1" applyAlignment="1">
      <alignment horizontal="left" vertical="top" wrapText="1"/>
    </xf>
    <xf numFmtId="0" fontId="13" fillId="0" borderId="44" xfId="0" applyFont="1" applyBorder="1" applyAlignment="1">
      <alignment vertical="center" wrapText="1"/>
    </xf>
    <xf numFmtId="0" fontId="13" fillId="0" borderId="12" xfId="0" applyFont="1" applyBorder="1" applyAlignment="1">
      <alignment vertical="center" wrapText="1"/>
    </xf>
    <xf numFmtId="0" fontId="13" fillId="0" borderId="12" xfId="0" applyFont="1" applyBorder="1">
      <alignment vertical="center"/>
    </xf>
    <xf numFmtId="0" fontId="13" fillId="0" borderId="12" xfId="0" applyFont="1" applyBorder="1" applyAlignment="1" applyProtection="1">
      <alignment horizontal="right" vertical="center"/>
      <protection locked="0"/>
    </xf>
    <xf numFmtId="0" fontId="13" fillId="0" borderId="33" xfId="0" applyFont="1" applyBorder="1" applyAlignment="1" applyProtection="1">
      <alignment horizontal="left" vertical="top" wrapText="1"/>
      <protection locked="0"/>
    </xf>
    <xf numFmtId="0" fontId="13" fillId="0" borderId="12" xfId="0" applyFont="1" applyBorder="1" applyAlignment="1" applyProtection="1">
      <alignment horizontal="left" vertical="top" wrapText="1"/>
      <protection locked="0"/>
    </xf>
    <xf numFmtId="0" fontId="0" fillId="2" borderId="33" xfId="0" applyFill="1" applyBorder="1" applyAlignment="1">
      <alignment horizontal="center" vertical="center"/>
    </xf>
    <xf numFmtId="0" fontId="0" fillId="2" borderId="35" xfId="0" applyFill="1" applyBorder="1" applyAlignment="1">
      <alignment horizontal="center" vertical="center" wrapText="1"/>
    </xf>
    <xf numFmtId="0" fontId="0" fillId="2" borderId="12" xfId="0" applyFill="1" applyBorder="1">
      <alignment vertical="center"/>
    </xf>
    <xf numFmtId="0" fontId="0" fillId="2" borderId="13" xfId="0" applyFill="1" applyBorder="1">
      <alignment vertical="center"/>
    </xf>
    <xf numFmtId="0" fontId="0" fillId="2" borderId="30" xfId="0" applyFill="1" applyBorder="1">
      <alignment vertical="center"/>
    </xf>
    <xf numFmtId="0" fontId="0" fillId="2" borderId="31" xfId="0" applyFill="1" applyBorder="1">
      <alignment vertical="center"/>
    </xf>
    <xf numFmtId="0" fontId="0" fillId="2" borderId="38" xfId="0" applyFill="1" applyBorder="1">
      <alignment vertical="center"/>
    </xf>
    <xf numFmtId="0" fontId="0" fillId="2" borderId="98" xfId="0" applyFill="1" applyBorder="1">
      <alignment vertical="center"/>
    </xf>
    <xf numFmtId="0" fontId="13" fillId="0" borderId="33" xfId="0" applyFont="1" applyBorder="1" applyProtection="1">
      <alignment vertical="center"/>
      <protection locked="0"/>
    </xf>
    <xf numFmtId="0" fontId="13" fillId="0" borderId="12" xfId="0" applyFont="1" applyBorder="1" applyProtection="1">
      <alignment vertical="center"/>
      <protection locked="0"/>
    </xf>
    <xf numFmtId="0" fontId="13" fillId="0" borderId="44" xfId="0" applyFont="1" applyBorder="1">
      <alignment vertical="center"/>
    </xf>
    <xf numFmtId="0" fontId="13" fillId="0" borderId="36" xfId="0" applyFont="1" applyBorder="1" applyProtection="1">
      <alignment vertical="center"/>
      <protection locked="0"/>
    </xf>
    <xf numFmtId="0" fontId="13" fillId="0" borderId="30" xfId="0" applyFont="1" applyBorder="1" applyAlignment="1">
      <alignment horizontal="center" vertical="center" wrapText="1"/>
    </xf>
    <xf numFmtId="0" fontId="13" fillId="0" borderId="42" xfId="0" applyFont="1" applyBorder="1" applyAlignment="1">
      <alignment horizontal="center" vertical="center" wrapText="1"/>
    </xf>
    <xf numFmtId="0" fontId="13" fillId="4" borderId="33" xfId="0" applyFont="1" applyFill="1" applyBorder="1">
      <alignment vertical="center"/>
    </xf>
    <xf numFmtId="0" fontId="0" fillId="0" borderId="6" xfId="0" applyBorder="1" applyAlignment="1">
      <alignment horizontal="center" vertical="center"/>
    </xf>
    <xf numFmtId="49" fontId="5" fillId="0" borderId="0" xfId="0" applyNumberFormat="1" applyFont="1" applyAlignment="1">
      <alignment horizontal="center" vertical="center"/>
    </xf>
    <xf numFmtId="49" fontId="10" fillId="0" borderId="0" xfId="0" applyNumberFormat="1" applyFont="1" applyAlignment="1">
      <alignment horizontal="center" vertical="center"/>
    </xf>
    <xf numFmtId="0" fontId="9" fillId="0" borderId="0" xfId="0" applyFont="1">
      <alignment vertical="center"/>
    </xf>
    <xf numFmtId="0" fontId="0" fillId="0" borderId="14" xfId="0" applyBorder="1">
      <alignment vertical="center"/>
    </xf>
    <xf numFmtId="0" fontId="0" fillId="0" borderId="17" xfId="0" applyBorder="1">
      <alignment vertical="center"/>
    </xf>
    <xf numFmtId="0" fontId="0" fillId="0" borderId="12" xfId="0" applyBorder="1" applyAlignment="1">
      <alignment horizontal="center" vertical="center"/>
    </xf>
    <xf numFmtId="0" fontId="0" fillId="0" borderId="0" xfId="0" applyAlignment="1">
      <alignment vertical="top"/>
    </xf>
    <xf numFmtId="0" fontId="21" fillId="2" borderId="66" xfId="0" applyFont="1" applyFill="1" applyBorder="1" applyAlignment="1">
      <alignment horizontal="left" vertical="center"/>
    </xf>
    <xf numFmtId="0" fontId="21" fillId="2" borderId="67" xfId="0" applyFont="1" applyFill="1" applyBorder="1" applyAlignment="1">
      <alignment horizontal="left" vertical="center"/>
    </xf>
    <xf numFmtId="0" fontId="21" fillId="2" borderId="68" xfId="0" applyFont="1" applyFill="1" applyBorder="1" applyAlignment="1">
      <alignment horizontal="left" vertical="center"/>
    </xf>
    <xf numFmtId="0" fontId="18" fillId="2" borderId="0" xfId="0" applyFont="1" applyFill="1" applyAlignment="1">
      <alignment horizontal="center" vertical="center" wrapText="1"/>
    </xf>
    <xf numFmtId="0" fontId="19" fillId="2" borderId="0" xfId="0" applyFont="1" applyFill="1" applyAlignment="1">
      <alignment horizontal="center" vertical="center"/>
    </xf>
    <xf numFmtId="0" fontId="9" fillId="2" borderId="0" xfId="0" applyFont="1" applyFill="1" applyAlignment="1">
      <alignment horizontal="center"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9" fillId="2" borderId="7" xfId="0" applyFont="1" applyFill="1" applyBorder="1" applyAlignment="1">
      <alignment horizontal="center" vertical="center"/>
    </xf>
    <xf numFmtId="0" fontId="7"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2" fillId="2" borderId="11" xfId="0" applyFont="1" applyFill="1" applyBorder="1" applyAlignment="1">
      <alignment horizontal="left" vertical="center"/>
    </xf>
    <xf numFmtId="0" fontId="2" fillId="2" borderId="12" xfId="0" applyFont="1" applyFill="1" applyBorder="1" applyAlignment="1">
      <alignment horizontal="left" vertical="center"/>
    </xf>
    <xf numFmtId="0" fontId="2" fillId="2" borderId="13" xfId="0" applyFont="1" applyFill="1" applyBorder="1" applyAlignment="1">
      <alignment horizontal="left" vertical="center"/>
    </xf>
    <xf numFmtId="0" fontId="7" fillId="2" borderId="15" xfId="0" applyFont="1" applyFill="1" applyBorder="1" applyAlignment="1">
      <alignment horizontal="left" vertical="center"/>
    </xf>
    <xf numFmtId="0" fontId="5" fillId="2" borderId="15" xfId="0" applyFont="1" applyFill="1" applyBorder="1" applyAlignment="1">
      <alignment horizontal="left" vertical="center"/>
    </xf>
    <xf numFmtId="0" fontId="5" fillId="2" borderId="16" xfId="0" applyFont="1" applyFill="1" applyBorder="1" applyAlignment="1">
      <alignment horizontal="left" vertical="center"/>
    </xf>
    <xf numFmtId="0" fontId="11"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5" fillId="2" borderId="11" xfId="0" applyFont="1" applyFill="1" applyBorder="1" applyAlignment="1">
      <alignment horizontal="left" vertical="center"/>
    </xf>
    <xf numFmtId="0" fontId="15" fillId="2" borderId="12" xfId="0" applyFont="1" applyFill="1" applyBorder="1" applyAlignment="1">
      <alignment horizontal="left" vertical="center"/>
    </xf>
    <xf numFmtId="0" fontId="15" fillId="2" borderId="13" xfId="0" applyFont="1" applyFill="1" applyBorder="1" applyAlignment="1">
      <alignment horizontal="left" vertical="center"/>
    </xf>
    <xf numFmtId="0" fontId="7" fillId="2" borderId="18" xfId="0" applyFont="1" applyFill="1" applyBorder="1" applyAlignment="1">
      <alignment horizontal="left" vertical="center"/>
    </xf>
    <xf numFmtId="0" fontId="5" fillId="2" borderId="18" xfId="0" applyFont="1" applyFill="1" applyBorder="1" applyAlignment="1">
      <alignment horizontal="left" vertical="center"/>
    </xf>
    <xf numFmtId="0" fontId="5" fillId="2" borderId="19" xfId="0" applyFont="1" applyFill="1" applyBorder="1" applyAlignment="1">
      <alignment horizontal="left" vertical="center"/>
    </xf>
    <xf numFmtId="0" fontId="12" fillId="2" borderId="63" xfId="0" applyFont="1" applyFill="1" applyBorder="1" applyAlignment="1">
      <alignment horizontal="left" vertical="center" wrapText="1"/>
    </xf>
    <xf numFmtId="0" fontId="12" fillId="2" borderId="64" xfId="0" applyFont="1" applyFill="1" applyBorder="1" applyAlignment="1">
      <alignment horizontal="left" vertical="center" wrapText="1"/>
    </xf>
    <xf numFmtId="0" fontId="12" fillId="2" borderId="65" xfId="0" applyFont="1" applyFill="1" applyBorder="1" applyAlignment="1">
      <alignment horizontal="left" vertical="center" wrapText="1"/>
    </xf>
    <xf numFmtId="0" fontId="12" fillId="2" borderId="69" xfId="0" applyFont="1" applyFill="1" applyBorder="1" applyAlignment="1">
      <alignment horizontal="left" vertical="center"/>
    </xf>
    <xf numFmtId="0" fontId="12" fillId="2" borderId="70" xfId="0" applyFont="1" applyFill="1" applyBorder="1" applyAlignment="1">
      <alignment horizontal="left" vertical="center"/>
    </xf>
    <xf numFmtId="0" fontId="12" fillId="2" borderId="71"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15" fillId="2" borderId="5" xfId="0" applyFont="1" applyFill="1" applyBorder="1" applyAlignment="1">
      <alignment horizontal="left" vertical="center"/>
    </xf>
    <xf numFmtId="0" fontId="14" fillId="2" borderId="23"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0" fillId="0" borderId="12" xfId="0" applyBorder="1" applyAlignment="1">
      <alignment horizontal="center" vertical="center"/>
    </xf>
    <xf numFmtId="0" fontId="0" fillId="2" borderId="27" xfId="0" applyFill="1" applyBorder="1" applyAlignment="1">
      <alignment horizontal="center" vertical="center"/>
    </xf>
    <xf numFmtId="0" fontId="0" fillId="2" borderId="28" xfId="0" applyFill="1" applyBorder="1" applyAlignment="1">
      <alignment horizontal="center" vertical="center"/>
    </xf>
    <xf numFmtId="0" fontId="7" fillId="2" borderId="74" xfId="0" applyFont="1" applyFill="1" applyBorder="1" applyAlignment="1">
      <alignment horizontal="left" vertical="center"/>
    </xf>
    <xf numFmtId="0" fontId="5" fillId="2" borderId="75" xfId="0" applyFont="1" applyFill="1" applyBorder="1" applyAlignment="1">
      <alignment horizontal="left" vertical="center"/>
    </xf>
    <xf numFmtId="0" fontId="5" fillId="2" borderId="76" xfId="0" applyFont="1" applyFill="1" applyBorder="1" applyAlignment="1">
      <alignment horizontal="left" vertical="center"/>
    </xf>
    <xf numFmtId="0" fontId="15" fillId="2" borderId="8" xfId="0" applyFont="1" applyFill="1" applyBorder="1" applyAlignment="1">
      <alignment horizontal="left" vertical="center"/>
    </xf>
    <xf numFmtId="0" fontId="15" fillId="2" borderId="9" xfId="0" applyFont="1" applyFill="1" applyBorder="1" applyAlignment="1">
      <alignment horizontal="left" vertical="center"/>
    </xf>
    <xf numFmtId="0" fontId="15" fillId="2" borderId="10" xfId="0" applyFont="1" applyFill="1" applyBorder="1" applyAlignment="1">
      <alignment horizontal="left" vertical="center"/>
    </xf>
    <xf numFmtId="0" fontId="7" fillId="2" borderId="72" xfId="0" applyFont="1" applyFill="1" applyBorder="1" applyAlignment="1">
      <alignment horizontal="left" vertical="center"/>
    </xf>
    <xf numFmtId="0" fontId="5" fillId="2" borderId="70" xfId="0" applyFont="1" applyFill="1" applyBorder="1" applyAlignment="1">
      <alignment horizontal="left" vertical="center"/>
    </xf>
    <xf numFmtId="0" fontId="5" fillId="2" borderId="71" xfId="0" applyFont="1" applyFill="1" applyBorder="1" applyAlignment="1">
      <alignment horizontal="left" vertical="center"/>
    </xf>
    <xf numFmtId="0" fontId="0" fillId="0" borderId="12" xfId="0" applyBorder="1" applyAlignment="1">
      <alignment horizontal="left" vertical="top" wrapText="1"/>
    </xf>
    <xf numFmtId="0" fontId="0" fillId="0" borderId="12" xfId="0" applyBorder="1" applyAlignment="1">
      <alignment horizontal="left" vertical="top"/>
    </xf>
    <xf numFmtId="0" fontId="24" fillId="0" borderId="12" xfId="0" applyFont="1" applyBorder="1" applyAlignment="1">
      <alignment horizontal="left" vertical="center"/>
    </xf>
    <xf numFmtId="0" fontId="0" fillId="0" borderId="109" xfId="0" applyBorder="1" applyAlignment="1">
      <alignment horizontal="left" vertical="top"/>
    </xf>
    <xf numFmtId="0" fontId="0" fillId="0" borderId="62" xfId="0" applyBorder="1" applyAlignment="1">
      <alignment horizontal="left" vertical="top"/>
    </xf>
    <xf numFmtId="0" fontId="0" fillId="0" borderId="104" xfId="0" applyBorder="1" applyAlignment="1">
      <alignment horizontal="left" vertical="top"/>
    </xf>
    <xf numFmtId="0" fontId="0" fillId="0" borderId="2" xfId="0" applyBorder="1" applyAlignment="1">
      <alignment horizontal="left" vertical="top"/>
    </xf>
    <xf numFmtId="0" fontId="0" fillId="0" borderId="0" xfId="0" applyAlignment="1">
      <alignment horizontal="left" vertical="top"/>
    </xf>
    <xf numFmtId="0" fontId="0" fillId="0" borderId="80" xfId="0" applyBorder="1" applyAlignment="1">
      <alignment horizontal="left" vertical="top"/>
    </xf>
    <xf numFmtId="0" fontId="0" fillId="0" borderId="34" xfId="0" applyBorder="1" applyAlignment="1">
      <alignment horizontal="left" vertical="top"/>
    </xf>
    <xf numFmtId="0" fontId="0" fillId="0" borderId="9" xfId="0" applyBorder="1" applyAlignment="1">
      <alignment horizontal="left" vertical="top"/>
    </xf>
    <xf numFmtId="0" fontId="0" fillId="0" borderId="103" xfId="0" applyBorder="1" applyAlignment="1">
      <alignment horizontal="left" vertical="top"/>
    </xf>
    <xf numFmtId="0" fontId="9" fillId="0" borderId="0" xfId="0" applyFont="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9" fillId="0" borderId="7" xfId="0" applyFont="1" applyBorder="1" applyAlignment="1">
      <alignment horizontal="center" vertical="center"/>
    </xf>
    <xf numFmtId="0" fontId="7"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7" fillId="0" borderId="1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11"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7" fillId="0" borderId="18" xfId="0" applyFont="1" applyBorder="1" applyAlignment="1">
      <alignment horizontal="left" vertical="center"/>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12" fillId="0" borderId="63" xfId="0" applyFont="1" applyBorder="1" applyAlignment="1">
      <alignment horizontal="left" vertical="center" wrapText="1"/>
    </xf>
    <xf numFmtId="0" fontId="12" fillId="0" borderId="64" xfId="0" applyFont="1" applyBorder="1" applyAlignment="1">
      <alignment horizontal="left" vertical="center" wrapText="1"/>
    </xf>
    <xf numFmtId="0" fontId="12" fillId="0" borderId="65" xfId="0" applyFont="1" applyBorder="1" applyAlignment="1">
      <alignment horizontal="left" vertical="center" wrapText="1"/>
    </xf>
    <xf numFmtId="0" fontId="21" fillId="0" borderId="66" xfId="0" applyFont="1" applyBorder="1" applyAlignment="1">
      <alignment horizontal="left" vertical="center"/>
    </xf>
    <xf numFmtId="0" fontId="21" fillId="0" borderId="67" xfId="0" applyFont="1" applyBorder="1" applyAlignment="1">
      <alignment horizontal="left" vertical="center"/>
    </xf>
    <xf numFmtId="0" fontId="21" fillId="0" borderId="68" xfId="0" applyFont="1" applyBorder="1" applyAlignment="1">
      <alignment horizontal="left" vertical="center"/>
    </xf>
    <xf numFmtId="0" fontId="12" fillId="0" borderId="69" xfId="0" applyFont="1" applyBorder="1" applyAlignment="1">
      <alignment horizontal="left" vertical="center"/>
    </xf>
    <xf numFmtId="0" fontId="12" fillId="0" borderId="70" xfId="0" applyFont="1" applyBorder="1" applyAlignment="1">
      <alignment horizontal="left" vertical="center"/>
    </xf>
    <xf numFmtId="0" fontId="12" fillId="0" borderId="71" xfId="0" applyFont="1" applyBorder="1" applyAlignment="1">
      <alignment horizontal="left" vertical="center"/>
    </xf>
    <xf numFmtId="0" fontId="0" fillId="0" borderId="0" xfId="0" applyAlignment="1">
      <alignment horizontal="left" vertical="center"/>
    </xf>
    <xf numFmtId="0" fontId="13" fillId="0" borderId="30" xfId="0" applyFont="1" applyBorder="1" applyAlignment="1">
      <alignment horizontal="center" vertical="center"/>
    </xf>
    <xf numFmtId="0" fontId="13" fillId="0" borderId="42" xfId="0" applyFont="1" applyBorder="1" applyAlignment="1">
      <alignment horizontal="center" vertical="center"/>
    </xf>
    <xf numFmtId="0" fontId="13" fillId="0" borderId="4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67" xfId="0" applyFont="1" applyBorder="1" applyAlignment="1">
      <alignment horizontal="center" vertical="center" wrapText="1"/>
    </xf>
    <xf numFmtId="0" fontId="0" fillId="2" borderId="100" xfId="0" applyFill="1" applyBorder="1" applyAlignment="1">
      <alignment horizontal="center" vertical="center"/>
    </xf>
    <xf numFmtId="0" fontId="0" fillId="2" borderId="47" xfId="0" applyFill="1" applyBorder="1" applyAlignment="1">
      <alignment horizontal="center" vertical="center"/>
    </xf>
    <xf numFmtId="0" fontId="0" fillId="2" borderId="48" xfId="0" applyFill="1" applyBorder="1" applyAlignment="1">
      <alignment horizontal="center" vertical="center"/>
    </xf>
    <xf numFmtId="0" fontId="0" fillId="2" borderId="32" xfId="0" applyFill="1" applyBorder="1" applyAlignment="1">
      <alignment horizontal="center" vertical="center"/>
    </xf>
    <xf numFmtId="0" fontId="0" fillId="2" borderId="35" xfId="0" applyFill="1" applyBorder="1" applyAlignment="1">
      <alignment horizontal="center" vertical="center"/>
    </xf>
    <xf numFmtId="0" fontId="0" fillId="2" borderId="11" xfId="0" applyFill="1" applyBorder="1" applyAlignment="1">
      <alignment horizontal="center" vertical="center"/>
    </xf>
    <xf numFmtId="0" fontId="0" fillId="2" borderId="13" xfId="0" applyFill="1" applyBorder="1" applyAlignment="1">
      <alignment horizontal="center" vertical="center"/>
    </xf>
    <xf numFmtId="0" fontId="0" fillId="2" borderId="37" xfId="0" applyFill="1" applyBorder="1" applyAlignment="1">
      <alignment horizontal="center" vertical="center"/>
    </xf>
    <xf numFmtId="0" fontId="0" fillId="2" borderId="98" xfId="0" applyFill="1" applyBorder="1" applyAlignment="1">
      <alignment horizontal="center" vertical="center"/>
    </xf>
    <xf numFmtId="49" fontId="13" fillId="2" borderId="93" xfId="0" applyNumberFormat="1" applyFont="1" applyFill="1" applyBorder="1" applyAlignment="1">
      <alignment horizontal="center" vertical="center"/>
    </xf>
    <xf numFmtId="0" fontId="13" fillId="2" borderId="99"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5"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37" xfId="0" applyFont="1" applyFill="1" applyBorder="1" applyAlignment="1">
      <alignment horizontal="center" vertical="center"/>
    </xf>
    <xf numFmtId="0" fontId="10" fillId="2" borderId="98" xfId="0" applyFont="1" applyFill="1" applyBorder="1" applyAlignment="1">
      <alignment horizontal="center" vertical="center"/>
    </xf>
    <xf numFmtId="0" fontId="10" fillId="2" borderId="100" xfId="0" applyFont="1" applyFill="1" applyBorder="1" applyAlignment="1">
      <alignment horizontal="center" vertical="center"/>
    </xf>
    <xf numFmtId="0" fontId="10" fillId="2" borderId="47" xfId="0" applyFont="1" applyFill="1" applyBorder="1" applyAlignment="1">
      <alignment horizontal="center" vertical="center"/>
    </xf>
    <xf numFmtId="0" fontId="10" fillId="2" borderId="48" xfId="0" applyFont="1" applyFill="1" applyBorder="1" applyAlignment="1">
      <alignment horizontal="center" vertical="center"/>
    </xf>
    <xf numFmtId="0" fontId="15" fillId="2" borderId="20" xfId="0" applyFont="1" applyFill="1" applyBorder="1" applyAlignment="1">
      <alignment horizontal="center" vertical="center" wrapText="1"/>
    </xf>
    <xf numFmtId="0" fontId="0" fillId="2" borderId="43" xfId="0" applyFill="1" applyBorder="1" applyAlignment="1">
      <alignment horizontal="right" vertical="center" wrapText="1"/>
    </xf>
    <xf numFmtId="0" fontId="0" fillId="2" borderId="29" xfId="0" applyFill="1" applyBorder="1" applyAlignment="1">
      <alignment horizontal="right" vertical="center" wrapText="1"/>
    </xf>
    <xf numFmtId="0" fontId="0" fillId="2" borderId="96" xfId="0" applyFill="1" applyBorder="1" applyAlignment="1">
      <alignment horizontal="right" vertical="center" wrapText="1"/>
    </xf>
    <xf numFmtId="0" fontId="0" fillId="2" borderId="97" xfId="0" applyFill="1" applyBorder="1" applyAlignment="1">
      <alignment horizontal="right" vertical="center" wrapText="1"/>
    </xf>
    <xf numFmtId="0" fontId="2" fillId="2" borderId="1"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80" xfId="0" applyFont="1" applyFill="1" applyBorder="1" applyAlignment="1">
      <alignment horizontal="center" vertical="center"/>
    </xf>
    <xf numFmtId="0" fontId="2" fillId="2" borderId="85" xfId="0" applyFont="1" applyFill="1" applyBorder="1" applyAlignment="1">
      <alignment horizontal="center" vertical="center"/>
    </xf>
    <xf numFmtId="0" fontId="2" fillId="2" borderId="86" xfId="0" applyFont="1" applyFill="1" applyBorder="1" applyAlignment="1">
      <alignment horizontal="center" vertical="center"/>
    </xf>
    <xf numFmtId="0" fontId="0" fillId="2" borderId="78" xfId="0" applyFill="1" applyBorder="1" applyAlignment="1">
      <alignment horizontal="left" vertical="center" wrapText="1"/>
    </xf>
    <xf numFmtId="0" fontId="0" fillId="2" borderId="79" xfId="0" applyFill="1" applyBorder="1" applyAlignment="1">
      <alignment horizontal="left" vertical="center" wrapText="1"/>
    </xf>
    <xf numFmtId="0" fontId="0" fillId="2" borderId="82" xfId="0" applyFill="1" applyBorder="1" applyAlignment="1">
      <alignment horizontal="left" vertical="center" wrapText="1"/>
    </xf>
    <xf numFmtId="0" fontId="0" fillId="2" borderId="28" xfId="0" applyFill="1" applyBorder="1" applyAlignment="1">
      <alignment horizontal="left" vertical="center" wrapText="1"/>
    </xf>
    <xf numFmtId="0" fontId="0" fillId="2" borderId="83" xfId="0" applyFill="1" applyBorder="1" applyAlignment="1">
      <alignment horizontal="left" vertical="center" wrapText="1"/>
    </xf>
    <xf numFmtId="0" fontId="0" fillId="2" borderId="84" xfId="0" applyFill="1" applyBorder="1" applyAlignment="1">
      <alignment horizontal="left" vertical="center" wrapText="1"/>
    </xf>
    <xf numFmtId="0" fontId="0" fillId="2" borderId="88" xfId="0" applyFill="1" applyBorder="1" applyAlignment="1">
      <alignment horizontal="left" vertical="center" wrapText="1"/>
    </xf>
    <xf numFmtId="0" fontId="0" fillId="2" borderId="89" xfId="0" applyFill="1" applyBorder="1" applyAlignment="1">
      <alignment horizontal="left" vertical="center" wrapText="1"/>
    </xf>
    <xf numFmtId="0" fontId="23" fillId="2" borderId="0" xfId="0" applyFont="1" applyFill="1" applyAlignment="1">
      <alignment horizontal="left" vertical="center"/>
    </xf>
    <xf numFmtId="0" fontId="23" fillId="2" borderId="0" xfId="0" applyFont="1" applyFill="1" applyAlignment="1">
      <alignment horizontal="center" vertical="center"/>
    </xf>
    <xf numFmtId="0" fontId="0" fillId="2" borderId="0" xfId="0" applyFill="1" applyAlignment="1">
      <alignment horizontal="left" vertical="center" wrapText="1"/>
    </xf>
    <xf numFmtId="0" fontId="0" fillId="2" borderId="94" xfId="0" applyFill="1" applyBorder="1" applyAlignment="1">
      <alignment horizontal="center" vertical="center" wrapText="1"/>
    </xf>
    <xf numFmtId="0" fontId="0" fillId="2" borderId="95" xfId="0" applyFill="1" applyBorder="1" applyAlignment="1">
      <alignment horizontal="center"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13" fillId="2" borderId="0" xfId="0" applyFont="1" applyFill="1" applyAlignment="1">
      <alignment horizontal="right" vertical="center"/>
    </xf>
    <xf numFmtId="0" fontId="13" fillId="0" borderId="0" xfId="0" applyFont="1" applyAlignment="1">
      <alignment horizontal="left" vertical="center"/>
    </xf>
    <xf numFmtId="0" fontId="13" fillId="2" borderId="0" xfId="0" applyFont="1" applyFill="1" applyAlignment="1">
      <alignment vertical="center" wrapText="1"/>
    </xf>
    <xf numFmtId="0" fontId="13" fillId="0" borderId="0" xfId="0" applyFont="1" applyAlignment="1">
      <alignment vertical="center" wrapText="1"/>
    </xf>
    <xf numFmtId="0" fontId="14" fillId="2" borderId="0" xfId="0" applyFont="1"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right" vertical="center"/>
    </xf>
    <xf numFmtId="0" fontId="0" fillId="2" borderId="0" xfId="0" applyFill="1" applyAlignment="1">
      <alignment vertical="center" wrapText="1"/>
    </xf>
    <xf numFmtId="0" fontId="0" fillId="0" borderId="0" xfId="0" applyAlignment="1">
      <alignment vertical="center" wrapText="1"/>
    </xf>
    <xf numFmtId="0" fontId="3" fillId="2" borderId="0" xfId="0" applyFont="1" applyFill="1" applyAlignment="1">
      <alignment horizontal="center" vertical="center"/>
    </xf>
    <xf numFmtId="0" fontId="4" fillId="2" borderId="0" xfId="0" applyFont="1" applyFill="1" applyAlignment="1">
      <alignment horizontal="center" vertical="center"/>
    </xf>
    <xf numFmtId="0" fontId="13" fillId="5" borderId="120" xfId="0" applyFont="1" applyFill="1" applyBorder="1" applyAlignment="1">
      <alignment horizontal="left" vertical="center" wrapText="1"/>
    </xf>
    <xf numFmtId="0" fontId="13" fillId="5" borderId="0" xfId="0" applyFont="1" applyFill="1" applyAlignment="1">
      <alignment horizontal="left" vertical="center" wrapText="1"/>
    </xf>
    <xf numFmtId="0" fontId="13" fillId="5" borderId="12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5" fillId="10" borderId="1" xfId="0" applyFont="1" applyFill="1" applyBorder="1" applyAlignment="1">
      <alignment horizontal="center" vertical="center"/>
    </xf>
    <xf numFmtId="0" fontId="15" fillId="10" borderId="54" xfId="0" applyFont="1" applyFill="1" applyBorder="1" applyAlignment="1">
      <alignment horizontal="center" vertical="center"/>
    </xf>
    <xf numFmtId="0" fontId="15" fillId="10" borderId="55" xfId="0" applyFont="1" applyFill="1" applyBorder="1" applyAlignment="1">
      <alignment horizontal="center" vertical="center"/>
    </xf>
    <xf numFmtId="0" fontId="15" fillId="10" borderId="52" xfId="0" applyFont="1" applyFill="1" applyBorder="1" applyAlignment="1">
      <alignment horizontal="center" vertical="center"/>
    </xf>
    <xf numFmtId="0" fontId="15" fillId="8" borderId="56" xfId="0" applyFont="1" applyFill="1" applyBorder="1" applyAlignment="1">
      <alignment horizontal="center" vertical="center" wrapText="1"/>
    </xf>
    <xf numFmtId="0" fontId="15" fillId="8" borderId="56" xfId="0" applyFont="1" applyFill="1" applyBorder="1" applyAlignment="1">
      <alignment horizontal="center" vertical="center"/>
    </xf>
    <xf numFmtId="0" fontId="15" fillId="8" borderId="32" xfId="0" applyFont="1" applyFill="1" applyBorder="1" applyAlignment="1">
      <alignment horizontal="center" vertical="center"/>
    </xf>
    <xf numFmtId="0" fontId="15" fillId="8" borderId="39" xfId="0" applyFont="1" applyFill="1" applyBorder="1" applyAlignment="1">
      <alignment horizontal="center" vertical="center"/>
    </xf>
    <xf numFmtId="0" fontId="15" fillId="8" borderId="33" xfId="0" applyFont="1" applyFill="1" applyBorder="1" applyAlignment="1">
      <alignment horizontal="center" vertical="center"/>
    </xf>
    <xf numFmtId="0" fontId="15" fillId="8" borderId="30" xfId="0" applyFont="1" applyFill="1" applyBorder="1" applyAlignment="1">
      <alignment horizontal="center" vertical="center"/>
    </xf>
    <xf numFmtId="0" fontId="15" fillId="10" borderId="114" xfId="0" applyFont="1" applyFill="1" applyBorder="1" applyAlignment="1">
      <alignment horizontal="center" vertical="center"/>
    </xf>
    <xf numFmtId="0" fontId="15" fillId="10" borderId="110" xfId="0" applyFont="1" applyFill="1" applyBorder="1" applyAlignment="1">
      <alignment horizontal="center" vertical="center"/>
    </xf>
    <xf numFmtId="0" fontId="15" fillId="10" borderId="115" xfId="0" applyFont="1" applyFill="1" applyBorder="1" applyAlignment="1">
      <alignment horizontal="center" vertical="center"/>
    </xf>
    <xf numFmtId="0" fontId="15" fillId="10" borderId="111" xfId="0" applyFont="1" applyFill="1" applyBorder="1" applyAlignment="1">
      <alignment horizontal="center" vertical="center"/>
    </xf>
    <xf numFmtId="0" fontId="13" fillId="3" borderId="34"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51" xfId="0" applyFont="1" applyFill="1" applyBorder="1" applyAlignment="1">
      <alignment horizontal="left" vertical="center" wrapText="1"/>
    </xf>
    <xf numFmtId="0" fontId="13" fillId="3" borderId="45" xfId="0" applyFont="1" applyFill="1" applyBorder="1" applyAlignment="1">
      <alignment horizontal="left" vertical="center" wrapText="1"/>
    </xf>
    <xf numFmtId="0" fontId="13" fillId="3" borderId="116" xfId="0" applyFont="1" applyFill="1" applyBorder="1" applyAlignment="1">
      <alignment horizontal="left" vertical="center" wrapText="1"/>
    </xf>
    <xf numFmtId="0" fontId="13" fillId="3" borderId="117" xfId="0" applyFont="1" applyFill="1" applyBorder="1" applyAlignment="1">
      <alignment horizontal="left" vertical="center" wrapText="1"/>
    </xf>
    <xf numFmtId="0" fontId="13" fillId="9" borderId="53" xfId="0" applyFont="1" applyFill="1" applyBorder="1" applyAlignment="1">
      <alignment horizontal="left" vertical="center" wrapText="1"/>
    </xf>
    <xf numFmtId="0" fontId="13" fillId="9" borderId="113" xfId="0" applyFont="1" applyFill="1" applyBorder="1" applyAlignment="1">
      <alignment horizontal="left" vertical="center" wrapText="1"/>
    </xf>
    <xf numFmtId="0" fontId="13" fillId="5" borderId="0" xfId="0" applyFont="1" applyFill="1" applyAlignment="1">
      <alignment horizontal="left" vertical="center"/>
    </xf>
    <xf numFmtId="0" fontId="13" fillId="5" borderId="118" xfId="0" applyFont="1" applyFill="1" applyBorder="1" applyAlignment="1">
      <alignment horizontal="left" vertical="center" wrapText="1"/>
    </xf>
    <xf numFmtId="0" fontId="13" fillId="5" borderId="119" xfId="0" applyFont="1" applyFill="1" applyBorder="1" applyAlignment="1">
      <alignment horizontal="left" vertical="center" wrapText="1"/>
    </xf>
    <xf numFmtId="0" fontId="13" fillId="3" borderId="109" xfId="0" applyFont="1" applyFill="1" applyBorder="1" applyAlignment="1">
      <alignment horizontal="left" vertical="center" wrapText="1"/>
    </xf>
    <xf numFmtId="0" fontId="13" fillId="3" borderId="62"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0" xfId="0" applyFont="1" applyFill="1" applyAlignment="1">
      <alignment horizontal="left" vertical="center" wrapText="1"/>
    </xf>
    <xf numFmtId="0" fontId="13" fillId="9" borderId="51" xfId="0" applyFont="1" applyFill="1" applyBorder="1" applyAlignment="1">
      <alignment horizontal="left" vertical="center" wrapText="1"/>
    </xf>
    <xf numFmtId="0" fontId="13" fillId="9" borderId="45" xfId="0" applyFont="1" applyFill="1" applyBorder="1" applyAlignment="1">
      <alignment horizontal="left" vertical="center" wrapText="1"/>
    </xf>
    <xf numFmtId="0" fontId="13" fillId="9" borderId="127" xfId="0" applyFont="1" applyFill="1" applyBorder="1" applyAlignment="1">
      <alignment horizontal="left" vertical="center" wrapText="1"/>
    </xf>
    <xf numFmtId="0" fontId="13" fillId="5" borderId="119" xfId="0" applyFont="1" applyFill="1" applyBorder="1" applyAlignment="1">
      <alignment horizontal="left" vertical="center"/>
    </xf>
    <xf numFmtId="0" fontId="15" fillId="6" borderId="61" xfId="0" applyFont="1" applyFill="1" applyBorder="1" applyAlignment="1">
      <alignment horizontal="center" vertical="center"/>
    </xf>
    <xf numFmtId="0" fontId="15" fillId="6" borderId="104" xfId="0" applyFont="1" applyFill="1" applyBorder="1" applyAlignment="1">
      <alignment horizontal="center" vertical="center"/>
    </xf>
    <xf numFmtId="0" fontId="15" fillId="6" borderId="6" xfId="0" applyFont="1" applyFill="1" applyBorder="1" applyAlignment="1">
      <alignment horizontal="center" vertical="center"/>
    </xf>
    <xf numFmtId="0" fontId="15" fillId="6" borderId="80" xfId="0" applyFont="1" applyFill="1" applyBorder="1" applyAlignment="1">
      <alignment horizontal="center" vertical="center"/>
    </xf>
    <xf numFmtId="0" fontId="15" fillId="6" borderId="8" xfId="0" applyFont="1" applyFill="1" applyBorder="1" applyAlignment="1">
      <alignment horizontal="center" vertical="center"/>
    </xf>
    <xf numFmtId="0" fontId="15" fillId="6" borderId="103" xfId="0" applyFont="1" applyFill="1" applyBorder="1" applyAlignment="1">
      <alignment horizontal="center" vertical="center"/>
    </xf>
    <xf numFmtId="0" fontId="13" fillId="5" borderId="43" xfId="0" applyFont="1" applyFill="1" applyBorder="1" applyAlignment="1">
      <alignment horizontal="left" vertical="center" wrapText="1"/>
    </xf>
    <xf numFmtId="0" fontId="13" fillId="5" borderId="67" xfId="0" applyFont="1" applyFill="1" applyBorder="1" applyAlignment="1">
      <alignment horizontal="left" vertical="center" wrapText="1"/>
    </xf>
    <xf numFmtId="0" fontId="13" fillId="5" borderId="113" xfId="0" applyFont="1" applyFill="1" applyBorder="1" applyAlignment="1">
      <alignment horizontal="left" vertical="center" wrapText="1"/>
    </xf>
    <xf numFmtId="0" fontId="15" fillId="7" borderId="61" xfId="0" applyFont="1" applyFill="1" applyBorder="1" applyAlignment="1">
      <alignment horizontal="center" vertical="center" wrapText="1"/>
    </xf>
    <xf numFmtId="0" fontId="15" fillId="7" borderId="104"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80" xfId="0" applyFont="1" applyFill="1" applyBorder="1" applyAlignment="1">
      <alignment horizontal="center" vertical="center" wrapText="1"/>
    </xf>
    <xf numFmtId="0" fontId="15" fillId="7" borderId="85" xfId="0" applyFont="1" applyFill="1" applyBorder="1" applyAlignment="1">
      <alignment horizontal="center" vertical="center" wrapText="1"/>
    </xf>
    <xf numFmtId="0" fontId="15" fillId="7" borderId="86" xfId="0" applyFont="1" applyFill="1" applyBorder="1" applyAlignment="1">
      <alignment horizontal="center" vertical="center" wrapText="1"/>
    </xf>
    <xf numFmtId="0" fontId="13" fillId="5" borderId="123" xfId="0" applyFont="1" applyFill="1" applyBorder="1" applyAlignment="1">
      <alignment horizontal="left" vertical="center"/>
    </xf>
    <xf numFmtId="0" fontId="13" fillId="5" borderId="124" xfId="0" applyFont="1" applyFill="1" applyBorder="1" applyAlignment="1">
      <alignment horizontal="left" vertical="center"/>
    </xf>
    <xf numFmtId="0" fontId="13" fillId="5" borderId="53" xfId="0" applyFont="1" applyFill="1" applyBorder="1" applyAlignment="1">
      <alignment horizontal="left" vertical="center" wrapText="1"/>
    </xf>
    <xf numFmtId="0" fontId="13" fillId="9" borderId="101" xfId="0" applyFont="1" applyFill="1" applyBorder="1" applyAlignment="1">
      <alignment horizontal="left" vertical="center" wrapText="1"/>
    </xf>
    <xf numFmtId="0" fontId="13" fillId="9" borderId="112" xfId="0" applyFont="1" applyFill="1" applyBorder="1" applyAlignment="1">
      <alignment horizontal="left" vertical="center" wrapText="1"/>
    </xf>
  </cellXfs>
  <cellStyles count="2">
    <cellStyle name="パーセント" xfId="1" builtinId="5"/>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15</xdr:row>
          <xdr:rowOff>9525</xdr:rowOff>
        </xdr:from>
        <xdr:to>
          <xdr:col>2</xdr:col>
          <xdr:colOff>66675</xdr:colOff>
          <xdr:row>16</xdr:row>
          <xdr:rowOff>9525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0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15</xdr:row>
          <xdr:rowOff>219075</xdr:rowOff>
        </xdr:from>
        <xdr:to>
          <xdr:col>2</xdr:col>
          <xdr:colOff>66675</xdr:colOff>
          <xdr:row>17</xdr:row>
          <xdr:rowOff>19050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0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3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3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38100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3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0</xdr:colOff>
          <xdr:row>6</xdr:row>
          <xdr:rowOff>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3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47625</xdr:colOff>
          <xdr:row>35</xdr:row>
          <xdr:rowOff>247650</xdr:rowOff>
        </xdr:from>
        <xdr:to>
          <xdr:col>6</xdr:col>
          <xdr:colOff>95250</xdr:colOff>
          <xdr:row>37</xdr:row>
          <xdr:rowOff>19050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6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36</xdr:row>
          <xdr:rowOff>247650</xdr:rowOff>
        </xdr:from>
        <xdr:to>
          <xdr:col>6</xdr:col>
          <xdr:colOff>95250</xdr:colOff>
          <xdr:row>38</xdr:row>
          <xdr:rowOff>19050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6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41</xdr:row>
          <xdr:rowOff>247650</xdr:rowOff>
        </xdr:from>
        <xdr:to>
          <xdr:col>6</xdr:col>
          <xdr:colOff>95250</xdr:colOff>
          <xdr:row>43</xdr:row>
          <xdr:rowOff>9525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6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247650</xdr:rowOff>
        </xdr:from>
        <xdr:to>
          <xdr:col>6</xdr:col>
          <xdr:colOff>95250</xdr:colOff>
          <xdr:row>44</xdr:row>
          <xdr:rowOff>9525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6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34</xdr:row>
          <xdr:rowOff>247650</xdr:rowOff>
        </xdr:from>
        <xdr:to>
          <xdr:col>5</xdr:col>
          <xdr:colOff>123825</xdr:colOff>
          <xdr:row>36</xdr:row>
          <xdr:rowOff>19050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6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40</xdr:row>
          <xdr:rowOff>247650</xdr:rowOff>
        </xdr:from>
        <xdr:to>
          <xdr:col>5</xdr:col>
          <xdr:colOff>123825</xdr:colOff>
          <xdr:row>42</xdr:row>
          <xdr:rowOff>19050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6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247650</xdr:rowOff>
        </xdr:from>
        <xdr:to>
          <xdr:col>4</xdr:col>
          <xdr:colOff>123825</xdr:colOff>
          <xdr:row>35</xdr:row>
          <xdr:rowOff>19050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6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46</xdr:row>
          <xdr:rowOff>228600</xdr:rowOff>
        </xdr:from>
        <xdr:to>
          <xdr:col>3</xdr:col>
          <xdr:colOff>333375</xdr:colOff>
          <xdr:row>47</xdr:row>
          <xdr:rowOff>247650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6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47</xdr:row>
          <xdr:rowOff>247650</xdr:rowOff>
        </xdr:from>
        <xdr:to>
          <xdr:col>6</xdr:col>
          <xdr:colOff>95250</xdr:colOff>
          <xdr:row>49</xdr:row>
          <xdr:rowOff>19050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6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48</xdr:row>
          <xdr:rowOff>247650</xdr:rowOff>
        </xdr:from>
        <xdr:to>
          <xdr:col>6</xdr:col>
          <xdr:colOff>95250</xdr:colOff>
          <xdr:row>50</xdr:row>
          <xdr:rowOff>19050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6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3.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0CFA9-C121-429B-AE4A-C3703BEC5BB0}">
  <dimension ref="A1:K57"/>
  <sheetViews>
    <sheetView showGridLines="0" tabSelected="1" zoomScaleNormal="100" zoomScaleSheetLayoutView="100" workbookViewId="0">
      <selection activeCell="B36" sqref="B36:J36"/>
    </sheetView>
  </sheetViews>
  <sheetFormatPr defaultColWidth="8.625" defaultRowHeight="18.75" x14ac:dyDescent="0.4"/>
  <cols>
    <col min="1" max="1" width="1.5" customWidth="1"/>
    <col min="2" max="2" width="6.5" customWidth="1"/>
    <col min="3" max="3" width="4.625" customWidth="1"/>
    <col min="4" max="4" width="2.625" customWidth="1"/>
    <col min="5" max="5" width="5.875" customWidth="1"/>
    <col min="6" max="6" width="2.625" customWidth="1"/>
    <col min="7" max="7" width="7.875" customWidth="1"/>
    <col min="8" max="8" width="6.125" customWidth="1"/>
    <col min="9" max="9" width="9.375" customWidth="1"/>
    <col min="10" max="10" width="30.875" customWidth="1"/>
    <col min="11" max="11" width="9.75" customWidth="1"/>
  </cols>
  <sheetData>
    <row r="1" spans="1:11" ht="19.350000000000001" customHeight="1" x14ac:dyDescent="0.4">
      <c r="A1" s="1"/>
      <c r="B1" s="5"/>
      <c r="C1" s="5"/>
      <c r="D1" s="5"/>
      <c r="E1" s="5"/>
      <c r="F1" s="5"/>
      <c r="G1" s="5"/>
      <c r="H1" s="170"/>
      <c r="I1" s="170"/>
      <c r="J1" s="5"/>
      <c r="K1" s="1"/>
    </row>
    <row r="2" spans="1:11" ht="20.25" thickBot="1" x14ac:dyDescent="0.45">
      <c r="A2" s="1"/>
      <c r="B2" s="171" t="s">
        <v>80</v>
      </c>
      <c r="C2" s="172"/>
      <c r="D2" s="172"/>
      <c r="E2" s="172"/>
      <c r="F2" s="172"/>
      <c r="G2" s="172"/>
      <c r="H2" s="172"/>
      <c r="I2" s="172"/>
      <c r="J2" s="172"/>
      <c r="K2" s="1"/>
    </row>
    <row r="3" spans="1:11" x14ac:dyDescent="0.4">
      <c r="A3" s="1"/>
      <c r="B3" s="173" t="s">
        <v>0</v>
      </c>
      <c r="C3" s="174"/>
      <c r="D3" s="174"/>
      <c r="E3" s="174"/>
      <c r="F3" s="174"/>
      <c r="G3" s="174"/>
      <c r="H3" s="174"/>
      <c r="I3" s="174"/>
      <c r="J3" s="175"/>
      <c r="K3" s="1"/>
    </row>
    <row r="4" spans="1:11" ht="19.5" x14ac:dyDescent="0.4">
      <c r="A4" s="1"/>
      <c r="B4" s="6" t="s">
        <v>1</v>
      </c>
      <c r="C4" s="7"/>
      <c r="D4" s="8" t="s">
        <v>2</v>
      </c>
      <c r="E4" s="7"/>
      <c r="F4" s="9"/>
      <c r="G4" s="172"/>
      <c r="H4" s="172"/>
      <c r="I4" s="172"/>
      <c r="J4" s="176"/>
      <c r="K4" s="1"/>
    </row>
    <row r="5" spans="1:11" x14ac:dyDescent="0.4">
      <c r="A5" s="1"/>
      <c r="B5" s="177"/>
      <c r="C5" s="178"/>
      <c r="D5" s="178"/>
      <c r="E5" s="178"/>
      <c r="F5" s="178"/>
      <c r="G5" s="178"/>
      <c r="H5" s="178"/>
      <c r="I5" s="178"/>
      <c r="J5" s="179"/>
      <c r="K5" s="1"/>
    </row>
    <row r="6" spans="1:11" x14ac:dyDescent="0.4">
      <c r="A6" s="1"/>
      <c r="B6" s="180" t="s">
        <v>3</v>
      </c>
      <c r="C6" s="181"/>
      <c r="D6" s="181"/>
      <c r="E6" s="181"/>
      <c r="F6" s="181"/>
      <c r="G6" s="181"/>
      <c r="H6" s="181"/>
      <c r="I6" s="181"/>
      <c r="J6" s="182"/>
      <c r="K6" s="1"/>
    </row>
    <row r="7" spans="1:11" x14ac:dyDescent="0.4">
      <c r="A7" s="1"/>
      <c r="B7" s="10" t="s">
        <v>4</v>
      </c>
      <c r="C7" s="183"/>
      <c r="D7" s="184"/>
      <c r="E7" s="184"/>
      <c r="F7" s="184"/>
      <c r="G7" s="184"/>
      <c r="H7" s="184"/>
      <c r="I7" s="184"/>
      <c r="J7" s="185"/>
      <c r="K7" s="1"/>
    </row>
    <row r="8" spans="1:11" ht="19.5" x14ac:dyDescent="0.4">
      <c r="A8" s="1"/>
      <c r="B8" s="186"/>
      <c r="C8" s="187"/>
      <c r="D8" s="187"/>
      <c r="E8" s="187"/>
      <c r="F8" s="187"/>
      <c r="G8" s="187"/>
      <c r="H8" s="187"/>
      <c r="I8" s="187"/>
      <c r="J8" s="188"/>
      <c r="K8" s="1"/>
    </row>
    <row r="9" spans="1:11" x14ac:dyDescent="0.4">
      <c r="A9" s="1"/>
      <c r="B9" s="189" t="s">
        <v>61</v>
      </c>
      <c r="C9" s="190"/>
      <c r="D9" s="190"/>
      <c r="E9" s="190"/>
      <c r="F9" s="190"/>
      <c r="G9" s="190"/>
      <c r="H9" s="190"/>
      <c r="I9" s="190"/>
      <c r="J9" s="191"/>
      <c r="K9" s="1"/>
    </row>
    <row r="10" spans="1:11" x14ac:dyDescent="0.4">
      <c r="A10" s="1"/>
      <c r="B10" s="11" t="s">
        <v>4</v>
      </c>
      <c r="C10" s="192"/>
      <c r="D10" s="193"/>
      <c r="E10" s="193"/>
      <c r="F10" s="193"/>
      <c r="G10" s="193"/>
      <c r="H10" s="193"/>
      <c r="I10" s="193"/>
      <c r="J10" s="194"/>
      <c r="K10" s="1"/>
    </row>
    <row r="11" spans="1:11" ht="19.5" x14ac:dyDescent="0.4">
      <c r="A11" s="1"/>
      <c r="B11" s="195"/>
      <c r="C11" s="196"/>
      <c r="D11" s="196"/>
      <c r="E11" s="196"/>
      <c r="F11" s="196"/>
      <c r="G11" s="196"/>
      <c r="H11" s="196"/>
      <c r="I11" s="196"/>
      <c r="J11" s="197"/>
      <c r="K11" s="1"/>
    </row>
    <row r="12" spans="1:11" ht="19.5" x14ac:dyDescent="0.4">
      <c r="A12" s="1"/>
      <c r="B12" s="167" t="s">
        <v>56</v>
      </c>
      <c r="C12" s="168"/>
      <c r="D12" s="168"/>
      <c r="E12" s="168"/>
      <c r="F12" s="168"/>
      <c r="G12" s="168"/>
      <c r="H12" s="168"/>
      <c r="I12" s="168"/>
      <c r="J12" s="169"/>
      <c r="K12" s="1"/>
    </row>
    <row r="13" spans="1:11" ht="20.25" thickBot="1" x14ac:dyDescent="0.45">
      <c r="A13" s="1"/>
      <c r="B13" s="198"/>
      <c r="C13" s="199"/>
      <c r="D13" s="199"/>
      <c r="E13" s="199"/>
      <c r="F13" s="199"/>
      <c r="G13" s="199"/>
      <c r="H13" s="199"/>
      <c r="I13" s="199"/>
      <c r="J13" s="200"/>
      <c r="K13" s="1"/>
    </row>
    <row r="14" spans="1:11" ht="19.5" thickBot="1" x14ac:dyDescent="0.45">
      <c r="A14" s="1"/>
      <c r="B14" s="1"/>
      <c r="C14" s="1"/>
      <c r="D14" s="1"/>
      <c r="E14" s="1"/>
      <c r="F14" s="1"/>
      <c r="G14" s="1"/>
      <c r="H14" s="1"/>
      <c r="I14" s="1"/>
      <c r="J14" s="1"/>
      <c r="K14" s="1"/>
    </row>
    <row r="15" spans="1:11" s="20" customFormat="1" x14ac:dyDescent="0.4">
      <c r="A15" s="21"/>
      <c r="B15" s="201" t="s">
        <v>5</v>
      </c>
      <c r="C15" s="202"/>
      <c r="D15" s="202"/>
      <c r="E15" s="202"/>
      <c r="F15" s="202"/>
      <c r="G15" s="202"/>
      <c r="H15" s="202"/>
      <c r="I15" s="202"/>
      <c r="J15" s="203"/>
      <c r="K15" s="21"/>
    </row>
    <row r="16" spans="1:11" s="20" customFormat="1" x14ac:dyDescent="0.4">
      <c r="A16" s="21"/>
      <c r="B16" s="22"/>
      <c r="C16" s="23" t="s">
        <v>6</v>
      </c>
      <c r="D16" s="23"/>
      <c r="E16" s="23"/>
      <c r="F16" s="23"/>
      <c r="G16" s="23"/>
      <c r="H16" s="23"/>
      <c r="I16" s="23"/>
      <c r="J16" s="24"/>
      <c r="K16" s="21"/>
    </row>
    <row r="17" spans="1:11" s="20" customFormat="1" ht="20.25" thickBot="1" x14ac:dyDescent="0.45">
      <c r="A17" s="21"/>
      <c r="B17" s="25"/>
      <c r="C17" s="204" t="s">
        <v>7</v>
      </c>
      <c r="D17" s="204"/>
      <c r="E17" s="204"/>
      <c r="F17" s="204"/>
      <c r="G17" s="204"/>
      <c r="H17" s="204"/>
      <c r="I17" s="204"/>
      <c r="J17" s="205"/>
      <c r="K17" s="21"/>
    </row>
    <row r="18" spans="1:11" s="20" customFormat="1" ht="19.5" x14ac:dyDescent="0.4">
      <c r="A18" s="21"/>
      <c r="B18" s="26"/>
      <c r="C18" s="26"/>
      <c r="D18" s="26"/>
      <c r="E18" s="26"/>
      <c r="F18" s="26"/>
      <c r="G18" s="26"/>
      <c r="H18" s="26"/>
      <c r="I18" s="26"/>
      <c r="J18" s="26"/>
      <c r="K18" s="21"/>
    </row>
    <row r="19" spans="1:11" ht="20.25" thickBot="1" x14ac:dyDescent="0.45">
      <c r="A19" s="1"/>
      <c r="B19" s="172" t="s">
        <v>8</v>
      </c>
      <c r="C19" s="172"/>
      <c r="D19" s="172"/>
      <c r="E19" s="172"/>
      <c r="F19" s="172"/>
      <c r="G19" s="172"/>
      <c r="H19" s="172"/>
      <c r="I19" s="172"/>
      <c r="J19" s="172"/>
      <c r="K19" s="1"/>
    </row>
    <row r="20" spans="1:11" x14ac:dyDescent="0.4">
      <c r="A20" s="1"/>
      <c r="B20" s="173" t="s">
        <v>9</v>
      </c>
      <c r="C20" s="174"/>
      <c r="D20" s="174"/>
      <c r="E20" s="174"/>
      <c r="F20" s="174"/>
      <c r="G20" s="174"/>
      <c r="H20" s="174"/>
      <c r="I20" s="174"/>
      <c r="J20" s="175"/>
      <c r="K20" s="1"/>
    </row>
    <row r="21" spans="1:11" x14ac:dyDescent="0.4">
      <c r="A21" s="1"/>
      <c r="B21" s="10" t="s">
        <v>4</v>
      </c>
      <c r="C21" s="183"/>
      <c r="D21" s="184"/>
      <c r="E21" s="184"/>
      <c r="F21" s="184"/>
      <c r="G21" s="184"/>
      <c r="H21" s="184"/>
      <c r="I21" s="184"/>
      <c r="J21" s="185"/>
      <c r="K21" s="1"/>
    </row>
    <row r="22" spans="1:11" ht="19.5" x14ac:dyDescent="0.4">
      <c r="A22" s="1"/>
      <c r="B22" s="186"/>
      <c r="C22" s="187"/>
      <c r="D22" s="187"/>
      <c r="E22" s="187"/>
      <c r="F22" s="187"/>
      <c r="G22" s="187"/>
      <c r="H22" s="187"/>
      <c r="I22" s="187"/>
      <c r="J22" s="188"/>
      <c r="K22" s="1"/>
    </row>
    <row r="23" spans="1:11" x14ac:dyDescent="0.4">
      <c r="A23" s="1"/>
      <c r="B23" s="180" t="s">
        <v>10</v>
      </c>
      <c r="C23" s="181"/>
      <c r="D23" s="181"/>
      <c r="E23" s="181"/>
      <c r="F23" s="181"/>
      <c r="G23" s="181"/>
      <c r="H23" s="181"/>
      <c r="I23" s="181"/>
      <c r="J23" s="182"/>
      <c r="K23" s="1"/>
    </row>
    <row r="24" spans="1:11" ht="19.5" x14ac:dyDescent="0.4">
      <c r="A24" s="1"/>
      <c r="B24" s="6" t="s">
        <v>1</v>
      </c>
      <c r="C24" s="7"/>
      <c r="D24" s="8" t="s">
        <v>2</v>
      </c>
      <c r="E24" s="7"/>
      <c r="F24" s="9"/>
      <c r="G24" s="172"/>
      <c r="H24" s="172"/>
      <c r="I24" s="172"/>
      <c r="J24" s="176"/>
      <c r="K24" s="1"/>
    </row>
    <row r="25" spans="1:11" x14ac:dyDescent="0.4">
      <c r="A25" s="1"/>
      <c r="B25" s="177"/>
      <c r="C25" s="178"/>
      <c r="D25" s="178"/>
      <c r="E25" s="178"/>
      <c r="F25" s="178"/>
      <c r="G25" s="178"/>
      <c r="H25" s="178"/>
      <c r="I25" s="178"/>
      <c r="J25" s="179"/>
      <c r="K25" s="1"/>
    </row>
    <row r="26" spans="1:11" x14ac:dyDescent="0.4">
      <c r="A26" s="1"/>
      <c r="B26" s="180" t="s">
        <v>11</v>
      </c>
      <c r="C26" s="181"/>
      <c r="D26" s="181"/>
      <c r="E26" s="181"/>
      <c r="F26" s="181"/>
      <c r="G26" s="181"/>
      <c r="H26" s="181"/>
      <c r="I26" s="181"/>
      <c r="J26" s="182"/>
      <c r="K26" s="1"/>
    </row>
    <row r="27" spans="1:11" ht="19.5" x14ac:dyDescent="0.4">
      <c r="A27" s="1"/>
      <c r="B27" s="186"/>
      <c r="C27" s="187"/>
      <c r="D27" s="187"/>
      <c r="E27" s="187"/>
      <c r="F27" s="187"/>
      <c r="G27" s="187"/>
      <c r="H27" s="187"/>
      <c r="I27" s="187"/>
      <c r="J27" s="188"/>
      <c r="K27" s="1"/>
    </row>
    <row r="28" spans="1:11" x14ac:dyDescent="0.4">
      <c r="A28" s="1"/>
      <c r="B28" s="180" t="s">
        <v>12</v>
      </c>
      <c r="C28" s="181"/>
      <c r="D28" s="181"/>
      <c r="E28" s="181"/>
      <c r="F28" s="181"/>
      <c r="G28" s="181"/>
      <c r="H28" s="181"/>
      <c r="I28" s="181"/>
      <c r="J28" s="182"/>
      <c r="K28" s="1"/>
    </row>
    <row r="29" spans="1:11" x14ac:dyDescent="0.4">
      <c r="A29" s="1"/>
      <c r="B29" s="12" t="s">
        <v>13</v>
      </c>
      <c r="C29" s="13"/>
      <c r="D29" s="14" t="s">
        <v>2</v>
      </c>
      <c r="E29" s="13"/>
      <c r="F29" s="14" t="s">
        <v>2</v>
      </c>
      <c r="G29" s="13"/>
      <c r="H29" s="15" t="s">
        <v>14</v>
      </c>
      <c r="I29" s="13"/>
      <c r="J29" s="16" t="s">
        <v>15</v>
      </c>
      <c r="K29" s="1"/>
    </row>
    <row r="30" spans="1:11" x14ac:dyDescent="0.4">
      <c r="A30" s="1"/>
      <c r="B30" s="17" t="s">
        <v>16</v>
      </c>
      <c r="C30" s="18"/>
      <c r="D30" s="19" t="s">
        <v>2</v>
      </c>
      <c r="E30" s="18"/>
      <c r="F30" s="19" t="s">
        <v>2</v>
      </c>
      <c r="G30" s="18"/>
      <c r="H30" s="207"/>
      <c r="I30" s="207"/>
      <c r="J30" s="208"/>
      <c r="K30" s="1"/>
    </row>
    <row r="31" spans="1:11" x14ac:dyDescent="0.4">
      <c r="A31" s="1"/>
      <c r="B31" s="31" t="s">
        <v>17</v>
      </c>
      <c r="C31" s="209"/>
      <c r="D31" s="210"/>
      <c r="E31" s="210"/>
      <c r="F31" s="210"/>
      <c r="G31" s="210"/>
      <c r="H31" s="210"/>
      <c r="I31" s="210"/>
      <c r="J31" s="211"/>
      <c r="K31" s="1"/>
    </row>
    <row r="32" spans="1:11" x14ac:dyDescent="0.4">
      <c r="A32" s="1"/>
      <c r="B32" s="212" t="s">
        <v>60</v>
      </c>
      <c r="C32" s="213"/>
      <c r="D32" s="213"/>
      <c r="E32" s="213"/>
      <c r="F32" s="213"/>
      <c r="G32" s="213"/>
      <c r="H32" s="213"/>
      <c r="I32" s="213"/>
      <c r="J32" s="214"/>
      <c r="K32" s="1"/>
    </row>
    <row r="33" spans="1:11" ht="19.5" thickBot="1" x14ac:dyDescent="0.45">
      <c r="A33" s="1"/>
      <c r="B33" s="32" t="s">
        <v>17</v>
      </c>
      <c r="C33" s="215"/>
      <c r="D33" s="216"/>
      <c r="E33" s="216"/>
      <c r="F33" s="216"/>
      <c r="G33" s="216"/>
      <c r="H33" s="216"/>
      <c r="I33" s="216"/>
      <c r="J33" s="217"/>
      <c r="K33" s="1"/>
    </row>
    <row r="34" spans="1:11" x14ac:dyDescent="0.4">
      <c r="A34" s="1"/>
      <c r="B34" s="1"/>
      <c r="C34" s="1"/>
      <c r="D34" s="1"/>
      <c r="E34" s="1"/>
      <c r="F34" s="1"/>
      <c r="G34" s="1"/>
      <c r="H34" s="1"/>
      <c r="I34" s="1"/>
      <c r="J34" s="1"/>
      <c r="K34" s="1"/>
    </row>
    <row r="35" spans="1:11" ht="20.25" thickBot="1" x14ac:dyDescent="0.45">
      <c r="B35" s="230" t="s">
        <v>131</v>
      </c>
      <c r="C35" s="230"/>
      <c r="D35" s="230"/>
      <c r="E35" s="230"/>
      <c r="F35" s="230"/>
      <c r="G35" s="230"/>
      <c r="H35" s="230"/>
      <c r="I35" s="230"/>
      <c r="J35" s="230"/>
    </row>
    <row r="36" spans="1:11" x14ac:dyDescent="0.4">
      <c r="B36" s="231" t="s">
        <v>120</v>
      </c>
      <c r="C36" s="232"/>
      <c r="D36" s="232"/>
      <c r="E36" s="232"/>
      <c r="F36" s="232"/>
      <c r="G36" s="232"/>
      <c r="H36" s="232"/>
      <c r="I36" s="232"/>
      <c r="J36" s="233"/>
    </row>
    <row r="37" spans="1:11" ht="19.5" x14ac:dyDescent="0.4">
      <c r="B37" s="159" t="s">
        <v>1</v>
      </c>
      <c r="C37" s="160"/>
      <c r="D37" s="161" t="s">
        <v>2</v>
      </c>
      <c r="E37" s="160"/>
      <c r="F37" s="162"/>
      <c r="G37" s="230"/>
      <c r="H37" s="230"/>
      <c r="I37" s="230"/>
      <c r="J37" s="234"/>
    </row>
    <row r="38" spans="1:11" x14ac:dyDescent="0.4">
      <c r="B38" s="235"/>
      <c r="C38" s="236"/>
      <c r="D38" s="236"/>
      <c r="E38" s="236"/>
      <c r="F38" s="236"/>
      <c r="G38" s="236"/>
      <c r="H38" s="236"/>
      <c r="I38" s="236"/>
      <c r="J38" s="237"/>
    </row>
    <row r="39" spans="1:11" x14ac:dyDescent="0.4">
      <c r="B39" s="238" t="s">
        <v>121</v>
      </c>
      <c r="C39" s="239"/>
      <c r="D39" s="239"/>
      <c r="E39" s="239"/>
      <c r="F39" s="239"/>
      <c r="G39" s="239"/>
      <c r="H39" s="239"/>
      <c r="I39" s="239"/>
      <c r="J39" s="240"/>
    </row>
    <row r="40" spans="1:11" x14ac:dyDescent="0.4">
      <c r="B40" s="163" t="s">
        <v>4</v>
      </c>
      <c r="C40" s="241"/>
      <c r="D40" s="242"/>
      <c r="E40" s="242"/>
      <c r="F40" s="242"/>
      <c r="G40" s="242"/>
      <c r="H40" s="242"/>
      <c r="I40" s="242"/>
      <c r="J40" s="243"/>
    </row>
    <row r="41" spans="1:11" ht="19.5" x14ac:dyDescent="0.4">
      <c r="B41" s="244"/>
      <c r="C41" s="245"/>
      <c r="D41" s="245"/>
      <c r="E41" s="245"/>
      <c r="F41" s="245"/>
      <c r="G41" s="245"/>
      <c r="H41" s="245"/>
      <c r="I41" s="245"/>
      <c r="J41" s="246"/>
    </row>
    <row r="42" spans="1:11" x14ac:dyDescent="0.4">
      <c r="B42" s="247" t="s">
        <v>61</v>
      </c>
      <c r="C42" s="248"/>
      <c r="D42" s="248"/>
      <c r="E42" s="248"/>
      <c r="F42" s="248"/>
      <c r="G42" s="248"/>
      <c r="H42" s="248"/>
      <c r="I42" s="248"/>
      <c r="J42" s="249"/>
    </row>
    <row r="43" spans="1:11" x14ac:dyDescent="0.4">
      <c r="B43" s="164" t="s">
        <v>4</v>
      </c>
      <c r="C43" s="250"/>
      <c r="D43" s="251"/>
      <c r="E43" s="251"/>
      <c r="F43" s="251"/>
      <c r="G43" s="251"/>
      <c r="H43" s="251"/>
      <c r="I43" s="251"/>
      <c r="J43" s="252"/>
    </row>
    <row r="44" spans="1:11" ht="19.5" x14ac:dyDescent="0.4">
      <c r="B44" s="253"/>
      <c r="C44" s="254"/>
      <c r="D44" s="254"/>
      <c r="E44" s="254"/>
      <c r="F44" s="254"/>
      <c r="G44" s="254"/>
      <c r="H44" s="254"/>
      <c r="I44" s="254"/>
      <c r="J44" s="255"/>
    </row>
    <row r="45" spans="1:11" ht="19.5" x14ac:dyDescent="0.4">
      <c r="B45" s="256" t="s">
        <v>56</v>
      </c>
      <c r="C45" s="257"/>
      <c r="D45" s="257"/>
      <c r="E45" s="257"/>
      <c r="F45" s="257"/>
      <c r="G45" s="257"/>
      <c r="H45" s="257"/>
      <c r="I45" s="257"/>
      <c r="J45" s="258"/>
    </row>
    <row r="46" spans="1:11" ht="20.25" thickBot="1" x14ac:dyDescent="0.45">
      <c r="B46" s="259"/>
      <c r="C46" s="260"/>
      <c r="D46" s="260"/>
      <c r="E46" s="260"/>
      <c r="F46" s="260"/>
      <c r="G46" s="260"/>
      <c r="H46" s="260"/>
      <c r="I46" s="260"/>
      <c r="J46" s="261"/>
    </row>
    <row r="48" spans="1:11" x14ac:dyDescent="0.4">
      <c r="B48" s="262" t="s">
        <v>122</v>
      </c>
      <c r="C48" s="262"/>
      <c r="D48" s="262"/>
      <c r="E48" s="262"/>
      <c r="F48" s="262"/>
      <c r="G48" s="262"/>
      <c r="H48" s="262"/>
      <c r="I48" s="262"/>
      <c r="J48" s="262"/>
    </row>
    <row r="49" spans="2:10" x14ac:dyDescent="0.4">
      <c r="B49" s="206" t="s">
        <v>123</v>
      </c>
      <c r="C49" s="206"/>
      <c r="D49" s="206" t="s">
        <v>124</v>
      </c>
      <c r="E49" s="206"/>
      <c r="F49" s="206"/>
      <c r="G49" s="206" t="s">
        <v>125</v>
      </c>
      <c r="H49" s="206"/>
      <c r="J49" s="165" t="s">
        <v>126</v>
      </c>
    </row>
    <row r="50" spans="2:10" x14ac:dyDescent="0.4">
      <c r="B50" s="206"/>
      <c r="C50" s="206"/>
      <c r="D50" s="206"/>
      <c r="E50" s="206"/>
      <c r="F50" s="206"/>
      <c r="G50" s="206"/>
      <c r="H50" s="206"/>
      <c r="J50" s="218" t="s">
        <v>127</v>
      </c>
    </row>
    <row r="51" spans="2:10" x14ac:dyDescent="0.4">
      <c r="B51" s="206"/>
      <c r="C51" s="206"/>
      <c r="D51" s="206"/>
      <c r="E51" s="206"/>
      <c r="F51" s="206"/>
      <c r="G51" s="206"/>
      <c r="H51" s="206"/>
      <c r="J51" s="219"/>
    </row>
    <row r="52" spans="2:10" x14ac:dyDescent="0.4">
      <c r="B52" s="220" t="s">
        <v>128</v>
      </c>
      <c r="C52" s="220"/>
      <c r="D52" s="220" t="s">
        <v>128</v>
      </c>
      <c r="E52" s="220"/>
      <c r="F52" s="220"/>
      <c r="G52" s="220" t="s">
        <v>128</v>
      </c>
      <c r="H52" s="220"/>
      <c r="J52" s="219"/>
    </row>
    <row r="54" spans="2:10" x14ac:dyDescent="0.4">
      <c r="B54" s="221" t="s">
        <v>129</v>
      </c>
      <c r="C54" s="222"/>
      <c r="D54" s="222"/>
      <c r="E54" s="222"/>
      <c r="F54" s="222"/>
      <c r="G54" s="222"/>
      <c r="H54" s="223"/>
      <c r="I54" s="166"/>
      <c r="J54" s="165" t="s">
        <v>130</v>
      </c>
    </row>
    <row r="55" spans="2:10" x14ac:dyDescent="0.4">
      <c r="B55" s="224"/>
      <c r="C55" s="225"/>
      <c r="D55" s="225"/>
      <c r="E55" s="225"/>
      <c r="F55" s="225"/>
      <c r="G55" s="225"/>
      <c r="H55" s="226"/>
      <c r="I55" s="166"/>
      <c r="J55" s="218"/>
    </row>
    <row r="56" spans="2:10" x14ac:dyDescent="0.4">
      <c r="B56" s="224"/>
      <c r="C56" s="225"/>
      <c r="D56" s="225"/>
      <c r="E56" s="225"/>
      <c r="F56" s="225"/>
      <c r="G56" s="225"/>
      <c r="H56" s="226"/>
      <c r="I56" s="166"/>
      <c r="J56" s="219"/>
    </row>
    <row r="57" spans="2:10" x14ac:dyDescent="0.4">
      <c r="B57" s="227"/>
      <c r="C57" s="228"/>
      <c r="D57" s="228"/>
      <c r="E57" s="228"/>
      <c r="F57" s="228"/>
      <c r="G57" s="228"/>
      <c r="H57" s="229"/>
      <c r="J57" s="219"/>
    </row>
  </sheetData>
  <mergeCells count="54">
    <mergeCell ref="B54:H57"/>
    <mergeCell ref="J55:J57"/>
    <mergeCell ref="B35:J35"/>
    <mergeCell ref="B36:J36"/>
    <mergeCell ref="G37:J37"/>
    <mergeCell ref="B38:J38"/>
    <mergeCell ref="B39:J39"/>
    <mergeCell ref="C40:J40"/>
    <mergeCell ref="B41:J41"/>
    <mergeCell ref="B42:J42"/>
    <mergeCell ref="C43:J43"/>
    <mergeCell ref="B44:J44"/>
    <mergeCell ref="B45:J45"/>
    <mergeCell ref="B46:J46"/>
    <mergeCell ref="B48:J48"/>
    <mergeCell ref="B49:C49"/>
    <mergeCell ref="B50:C51"/>
    <mergeCell ref="D50:F51"/>
    <mergeCell ref="G50:H51"/>
    <mergeCell ref="J50:J52"/>
    <mergeCell ref="B52:C52"/>
    <mergeCell ref="D52:F52"/>
    <mergeCell ref="G52:H52"/>
    <mergeCell ref="D49:F49"/>
    <mergeCell ref="G49:H49"/>
    <mergeCell ref="B28:J28"/>
    <mergeCell ref="H30:J30"/>
    <mergeCell ref="C31:J31"/>
    <mergeCell ref="B32:J32"/>
    <mergeCell ref="C33:J33"/>
    <mergeCell ref="B27:J27"/>
    <mergeCell ref="B13:J13"/>
    <mergeCell ref="B15:J15"/>
    <mergeCell ref="C17:J17"/>
    <mergeCell ref="B19:J19"/>
    <mergeCell ref="B20:J20"/>
    <mergeCell ref="C21:J21"/>
    <mergeCell ref="B22:J22"/>
    <mergeCell ref="B23:J23"/>
    <mergeCell ref="G24:J24"/>
    <mergeCell ref="B25:J25"/>
    <mergeCell ref="B26:J26"/>
    <mergeCell ref="B12:J12"/>
    <mergeCell ref="H1:I1"/>
    <mergeCell ref="B2:J2"/>
    <mergeCell ref="B3:J3"/>
    <mergeCell ref="G4:J4"/>
    <mergeCell ref="B5:J5"/>
    <mergeCell ref="B6:J6"/>
    <mergeCell ref="C7:J7"/>
    <mergeCell ref="B8:J8"/>
    <mergeCell ref="B9:J9"/>
    <mergeCell ref="C10:J10"/>
    <mergeCell ref="B11:J11"/>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104775</xdr:colOff>
                    <xdr:row>15</xdr:row>
                    <xdr:rowOff>9525</xdr:rowOff>
                  </from>
                  <to>
                    <xdr:col>2</xdr:col>
                    <xdr:colOff>66675</xdr:colOff>
                    <xdr:row>16</xdr:row>
                    <xdr:rowOff>9525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xdr:col>
                    <xdr:colOff>104775</xdr:colOff>
                    <xdr:row>15</xdr:row>
                    <xdr:rowOff>219075</xdr:rowOff>
                  </from>
                  <to>
                    <xdr:col>2</xdr:col>
                    <xdr:colOff>66675</xdr:colOff>
                    <xdr:row>17</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0D098-365B-4B5A-835C-F7D3F32C4F50}">
  <dimension ref="B2:W34"/>
  <sheetViews>
    <sheetView showGridLines="0" zoomScaleNormal="100" workbookViewId="0">
      <selection activeCell="H5" sqref="H5"/>
    </sheetView>
  </sheetViews>
  <sheetFormatPr defaultColWidth="9" defaultRowHeight="24" customHeight="1" x14ac:dyDescent="0.4"/>
  <cols>
    <col min="1" max="1" width="4.875" style="20" customWidth="1"/>
    <col min="2" max="2" width="7.125" style="72" customWidth="1"/>
    <col min="3" max="3" width="61.875" style="20" customWidth="1"/>
    <col min="4" max="4" width="35.5" style="20" customWidth="1"/>
    <col min="5" max="8" width="27.125" style="20" customWidth="1"/>
    <col min="9" max="9" width="22.125" style="20" customWidth="1"/>
    <col min="10" max="10" width="20.125" style="20" customWidth="1"/>
    <col min="11" max="11" width="11" style="20" customWidth="1"/>
    <col min="12" max="18" width="20.125" style="20" customWidth="1"/>
    <col min="19" max="19" width="26.75" style="20" customWidth="1"/>
    <col min="20" max="20" width="34.875" style="20" customWidth="1"/>
    <col min="21" max="21" width="11" style="20" customWidth="1"/>
    <col min="22" max="22" width="37.125" style="20" bestFit="1" customWidth="1"/>
    <col min="23" max="23" width="49.375" style="20" customWidth="1"/>
    <col min="24" max="16384" width="9" style="20"/>
  </cols>
  <sheetData>
    <row r="2" spans="2:23" ht="24" customHeight="1" x14ac:dyDescent="0.4">
      <c r="B2" s="50" t="s">
        <v>82</v>
      </c>
    </row>
    <row r="3" spans="2:23" ht="24" customHeight="1" x14ac:dyDescent="0.4">
      <c r="B3" s="263" t="s">
        <v>18</v>
      </c>
      <c r="C3" s="267" t="s">
        <v>19</v>
      </c>
      <c r="D3" s="267" t="s">
        <v>20</v>
      </c>
      <c r="E3" s="267" t="s">
        <v>21</v>
      </c>
      <c r="F3" s="269" t="s">
        <v>22</v>
      </c>
      <c r="G3" s="156"/>
      <c r="H3" s="156"/>
      <c r="I3" s="267" t="s">
        <v>115</v>
      </c>
      <c r="J3" s="267" t="s">
        <v>23</v>
      </c>
      <c r="K3" s="265" t="s">
        <v>24</v>
      </c>
      <c r="L3" s="266"/>
      <c r="M3" s="271"/>
      <c r="N3" s="271"/>
      <c r="O3" s="271"/>
      <c r="P3" s="271"/>
      <c r="Q3" s="271"/>
      <c r="R3" s="271"/>
      <c r="S3" s="271"/>
      <c r="T3" s="271"/>
      <c r="U3" s="271"/>
      <c r="V3" s="266"/>
      <c r="W3" s="267" t="s">
        <v>55</v>
      </c>
    </row>
    <row r="4" spans="2:23" ht="77.25" customHeight="1" thickBot="1" x14ac:dyDescent="0.45">
      <c r="B4" s="264"/>
      <c r="C4" s="268"/>
      <c r="D4" s="268"/>
      <c r="E4" s="268"/>
      <c r="F4" s="270"/>
      <c r="G4" s="157" t="s">
        <v>118</v>
      </c>
      <c r="H4" s="157" t="s">
        <v>119</v>
      </c>
      <c r="I4" s="268"/>
      <c r="J4" s="268"/>
      <c r="K4" s="68" t="s">
        <v>25</v>
      </c>
      <c r="L4" s="68" t="s">
        <v>26</v>
      </c>
      <c r="M4" s="68" t="s">
        <v>57</v>
      </c>
      <c r="N4" s="68" t="s">
        <v>58</v>
      </c>
      <c r="O4" s="68" t="s">
        <v>76</v>
      </c>
      <c r="P4" s="68" t="s">
        <v>77</v>
      </c>
      <c r="Q4" s="68" t="s">
        <v>78</v>
      </c>
      <c r="R4" s="68" t="s">
        <v>79</v>
      </c>
      <c r="S4" s="68" t="s">
        <v>59</v>
      </c>
      <c r="T4" s="68" t="s">
        <v>81</v>
      </c>
      <c r="U4" s="68" t="s">
        <v>27</v>
      </c>
      <c r="V4" s="69" t="s">
        <v>28</v>
      </c>
      <c r="W4" s="268"/>
    </row>
    <row r="5" spans="2:23" ht="24" customHeight="1" thickTop="1" x14ac:dyDescent="0.4">
      <c r="B5" s="70">
        <v>1</v>
      </c>
      <c r="C5" s="134"/>
      <c r="D5" s="134"/>
      <c r="E5" s="134"/>
      <c r="F5" s="134"/>
      <c r="G5" s="134"/>
      <c r="H5" s="134"/>
      <c r="I5" s="158" t="e">
        <f>G5/H5</f>
        <v>#DIV/0!</v>
      </c>
      <c r="J5" s="136"/>
      <c r="K5" s="152"/>
      <c r="L5" s="154"/>
      <c r="M5" s="135"/>
      <c r="N5" s="135"/>
      <c r="O5" s="135"/>
      <c r="P5" s="135"/>
      <c r="Q5" s="135"/>
      <c r="R5" s="135"/>
      <c r="S5" s="158" t="e">
        <f>(((O5/P5)-(Q5/R5))/(O5/P5))*100</f>
        <v>#DIV/0!</v>
      </c>
      <c r="T5" s="137"/>
      <c r="U5" s="135"/>
      <c r="V5" s="135"/>
      <c r="W5" s="138"/>
    </row>
    <row r="6" spans="2:23" ht="24" customHeight="1" x14ac:dyDescent="0.4">
      <c r="B6" s="71">
        <v>2</v>
      </c>
      <c r="C6" s="139"/>
      <c r="D6" s="139"/>
      <c r="E6" s="139"/>
      <c r="F6" s="139"/>
      <c r="G6" s="139"/>
      <c r="H6" s="139"/>
      <c r="I6" s="158" t="e">
        <f t="shared" ref="I6:I34" si="0">G6/H6</f>
        <v>#DIV/0!</v>
      </c>
      <c r="J6" s="141"/>
      <c r="K6" s="153"/>
      <c r="L6" s="152"/>
      <c r="M6" s="152"/>
      <c r="N6" s="152"/>
      <c r="O6" s="136"/>
      <c r="P6" s="136"/>
      <c r="Q6" s="136"/>
      <c r="R6" s="136"/>
      <c r="S6" s="158" t="e">
        <f t="shared" ref="S6:S34" si="1">(((O6/P6)-(Q6/R6))/(O6/P6))*100</f>
        <v>#DIV/0!</v>
      </c>
      <c r="T6" s="142"/>
      <c r="U6" s="140"/>
      <c r="V6" s="140"/>
      <c r="W6" s="136"/>
    </row>
    <row r="7" spans="2:23" ht="24" customHeight="1" x14ac:dyDescent="0.4">
      <c r="B7" s="71">
        <v>3</v>
      </c>
      <c r="C7" s="139"/>
      <c r="D7" s="139"/>
      <c r="E7" s="139"/>
      <c r="F7" s="139"/>
      <c r="G7" s="139"/>
      <c r="H7" s="139"/>
      <c r="I7" s="158" t="e">
        <f t="shared" si="0"/>
        <v>#DIV/0!</v>
      </c>
      <c r="J7" s="141"/>
      <c r="K7" s="153"/>
      <c r="L7" s="153"/>
      <c r="M7" s="153"/>
      <c r="N7" s="153"/>
      <c r="O7" s="141"/>
      <c r="P7" s="141"/>
      <c r="Q7" s="141"/>
      <c r="R7" s="136"/>
      <c r="S7" s="158" t="e">
        <f t="shared" si="1"/>
        <v>#DIV/0!</v>
      </c>
      <c r="T7" s="143"/>
      <c r="U7" s="140"/>
      <c r="V7" s="140"/>
      <c r="W7" s="141"/>
    </row>
    <row r="8" spans="2:23" ht="24" customHeight="1" x14ac:dyDescent="0.4">
      <c r="B8" s="71">
        <v>4</v>
      </c>
      <c r="C8" s="139"/>
      <c r="D8" s="139"/>
      <c r="E8" s="139"/>
      <c r="F8" s="139"/>
      <c r="G8" s="139"/>
      <c r="H8" s="139"/>
      <c r="I8" s="158" t="e">
        <f t="shared" si="0"/>
        <v>#DIV/0!</v>
      </c>
      <c r="J8" s="141"/>
      <c r="K8" s="153"/>
      <c r="L8" s="153"/>
      <c r="M8" s="153"/>
      <c r="N8" s="153"/>
      <c r="O8" s="141"/>
      <c r="P8" s="141"/>
      <c r="Q8" s="141"/>
      <c r="R8" s="136"/>
      <c r="S8" s="158" t="e">
        <f t="shared" si="1"/>
        <v>#DIV/0!</v>
      </c>
      <c r="T8" s="143"/>
      <c r="U8" s="140"/>
      <c r="V8" s="140"/>
      <c r="W8" s="141"/>
    </row>
    <row r="9" spans="2:23" ht="24" customHeight="1" x14ac:dyDescent="0.4">
      <c r="B9" s="71">
        <v>5</v>
      </c>
      <c r="C9" s="139"/>
      <c r="D9" s="139"/>
      <c r="E9" s="139"/>
      <c r="F9" s="139"/>
      <c r="G9" s="139"/>
      <c r="H9" s="139"/>
      <c r="I9" s="158" t="e">
        <f t="shared" si="0"/>
        <v>#DIV/0!</v>
      </c>
      <c r="J9" s="141"/>
      <c r="K9" s="153"/>
      <c r="L9" s="153"/>
      <c r="M9" s="153"/>
      <c r="N9" s="153"/>
      <c r="O9" s="141"/>
      <c r="P9" s="141"/>
      <c r="Q9" s="141"/>
      <c r="R9" s="136"/>
      <c r="S9" s="158" t="e">
        <f t="shared" si="1"/>
        <v>#DIV/0!</v>
      </c>
      <c r="T9" s="143"/>
      <c r="U9" s="140"/>
      <c r="V9" s="140"/>
      <c r="W9" s="141"/>
    </row>
    <row r="10" spans="2:23" ht="24" customHeight="1" x14ac:dyDescent="0.4">
      <c r="B10" s="71">
        <v>6</v>
      </c>
      <c r="C10" s="139"/>
      <c r="D10" s="139"/>
      <c r="E10" s="139"/>
      <c r="F10" s="139"/>
      <c r="G10" s="139"/>
      <c r="H10" s="139"/>
      <c r="I10" s="158" t="e">
        <f t="shared" si="0"/>
        <v>#DIV/0!</v>
      </c>
      <c r="J10" s="141"/>
      <c r="K10" s="153"/>
      <c r="L10" s="153"/>
      <c r="M10" s="153"/>
      <c r="N10" s="153"/>
      <c r="O10" s="141"/>
      <c r="P10" s="141"/>
      <c r="Q10" s="141"/>
      <c r="R10" s="136"/>
      <c r="S10" s="158" t="e">
        <f t="shared" si="1"/>
        <v>#DIV/0!</v>
      </c>
      <c r="T10" s="143"/>
      <c r="U10" s="140"/>
      <c r="V10" s="140"/>
      <c r="W10" s="141"/>
    </row>
    <row r="11" spans="2:23" ht="24" customHeight="1" x14ac:dyDescent="0.4">
      <c r="B11" s="71">
        <v>7</v>
      </c>
      <c r="C11" s="140"/>
      <c r="D11" s="140"/>
      <c r="E11" s="140"/>
      <c r="F11" s="140"/>
      <c r="G11" s="140"/>
      <c r="H11" s="140"/>
      <c r="I11" s="158" t="e">
        <f t="shared" si="0"/>
        <v>#DIV/0!</v>
      </c>
      <c r="J11" s="141"/>
      <c r="K11" s="153"/>
      <c r="L11" s="153"/>
      <c r="M11" s="153"/>
      <c r="N11" s="153"/>
      <c r="O11" s="141"/>
      <c r="P11" s="141"/>
      <c r="Q11" s="141"/>
      <c r="R11" s="136"/>
      <c r="S11" s="158" t="e">
        <f t="shared" si="1"/>
        <v>#DIV/0!</v>
      </c>
      <c r="T11" s="143"/>
      <c r="U11" s="140"/>
      <c r="V11" s="140"/>
      <c r="W11" s="141"/>
    </row>
    <row r="12" spans="2:23" ht="24" customHeight="1" x14ac:dyDescent="0.4">
      <c r="B12" s="71">
        <v>8</v>
      </c>
      <c r="C12" s="140"/>
      <c r="D12" s="140"/>
      <c r="E12" s="140"/>
      <c r="F12" s="140"/>
      <c r="G12" s="140"/>
      <c r="H12" s="140"/>
      <c r="I12" s="158" t="e">
        <f t="shared" si="0"/>
        <v>#DIV/0!</v>
      </c>
      <c r="J12" s="141"/>
      <c r="K12" s="153"/>
      <c r="L12" s="153"/>
      <c r="M12" s="153"/>
      <c r="N12" s="153"/>
      <c r="O12" s="141"/>
      <c r="P12" s="141"/>
      <c r="Q12" s="141"/>
      <c r="R12" s="136"/>
      <c r="S12" s="158" t="e">
        <f t="shared" si="1"/>
        <v>#DIV/0!</v>
      </c>
      <c r="T12" s="143"/>
      <c r="U12" s="140"/>
      <c r="V12" s="140"/>
      <c r="W12" s="141"/>
    </row>
    <row r="13" spans="2:23" ht="24" customHeight="1" x14ac:dyDescent="0.4">
      <c r="B13" s="71">
        <v>9</v>
      </c>
      <c r="C13" s="140"/>
      <c r="D13" s="140"/>
      <c r="E13" s="140"/>
      <c r="F13" s="140"/>
      <c r="G13" s="140"/>
      <c r="H13" s="140"/>
      <c r="I13" s="158" t="e">
        <f t="shared" si="0"/>
        <v>#DIV/0!</v>
      </c>
      <c r="J13" s="141"/>
      <c r="K13" s="153"/>
      <c r="L13" s="153"/>
      <c r="M13" s="153"/>
      <c r="N13" s="153"/>
      <c r="O13" s="141"/>
      <c r="P13" s="141"/>
      <c r="Q13" s="141"/>
      <c r="R13" s="136"/>
      <c r="S13" s="158" t="e">
        <f t="shared" si="1"/>
        <v>#DIV/0!</v>
      </c>
      <c r="T13" s="143"/>
      <c r="U13" s="140"/>
      <c r="V13" s="140"/>
      <c r="W13" s="141"/>
    </row>
    <row r="14" spans="2:23" ht="24" customHeight="1" x14ac:dyDescent="0.4">
      <c r="B14" s="71">
        <v>10</v>
      </c>
      <c r="C14" s="140"/>
      <c r="D14" s="140"/>
      <c r="E14" s="140"/>
      <c r="F14" s="140"/>
      <c r="G14" s="140"/>
      <c r="H14" s="140"/>
      <c r="I14" s="158" t="e">
        <f t="shared" si="0"/>
        <v>#DIV/0!</v>
      </c>
      <c r="J14" s="141"/>
      <c r="K14" s="153"/>
      <c r="L14" s="153"/>
      <c r="M14" s="153"/>
      <c r="N14" s="153"/>
      <c r="O14" s="141"/>
      <c r="P14" s="141"/>
      <c r="Q14" s="141"/>
      <c r="R14" s="136"/>
      <c r="S14" s="158" t="e">
        <f t="shared" si="1"/>
        <v>#DIV/0!</v>
      </c>
      <c r="T14" s="143"/>
      <c r="U14" s="140"/>
      <c r="V14" s="140"/>
      <c r="W14" s="141"/>
    </row>
    <row r="15" spans="2:23" ht="24" customHeight="1" x14ac:dyDescent="0.4">
      <c r="B15" s="71">
        <v>11</v>
      </c>
      <c r="C15" s="140"/>
      <c r="D15" s="140"/>
      <c r="E15" s="140"/>
      <c r="F15" s="140"/>
      <c r="G15" s="140"/>
      <c r="H15" s="140"/>
      <c r="I15" s="158" t="e">
        <f t="shared" si="0"/>
        <v>#DIV/0!</v>
      </c>
      <c r="J15" s="141"/>
      <c r="K15" s="153"/>
      <c r="L15" s="153"/>
      <c r="M15" s="153"/>
      <c r="N15" s="153"/>
      <c r="O15" s="141"/>
      <c r="P15" s="141"/>
      <c r="Q15" s="141"/>
      <c r="R15" s="136"/>
      <c r="S15" s="158" t="e">
        <f t="shared" si="1"/>
        <v>#DIV/0!</v>
      </c>
      <c r="T15" s="143"/>
      <c r="U15" s="140"/>
      <c r="V15" s="140"/>
      <c r="W15" s="141"/>
    </row>
    <row r="16" spans="2:23" ht="24" customHeight="1" x14ac:dyDescent="0.4">
      <c r="B16" s="71">
        <v>12</v>
      </c>
      <c r="C16" s="140"/>
      <c r="D16" s="140"/>
      <c r="E16" s="140"/>
      <c r="F16" s="140"/>
      <c r="G16" s="140"/>
      <c r="H16" s="140"/>
      <c r="I16" s="158" t="e">
        <f t="shared" si="0"/>
        <v>#DIV/0!</v>
      </c>
      <c r="J16" s="141"/>
      <c r="K16" s="153"/>
      <c r="L16" s="153"/>
      <c r="M16" s="153"/>
      <c r="N16" s="153"/>
      <c r="O16" s="141"/>
      <c r="P16" s="141"/>
      <c r="Q16" s="141"/>
      <c r="R16" s="136"/>
      <c r="S16" s="158" t="e">
        <f t="shared" si="1"/>
        <v>#DIV/0!</v>
      </c>
      <c r="T16" s="143"/>
      <c r="U16" s="140"/>
      <c r="V16" s="140"/>
      <c r="W16" s="141"/>
    </row>
    <row r="17" spans="2:23" ht="24" customHeight="1" x14ac:dyDescent="0.4">
      <c r="B17" s="71">
        <v>13</v>
      </c>
      <c r="C17" s="140"/>
      <c r="D17" s="140"/>
      <c r="E17" s="140"/>
      <c r="F17" s="140"/>
      <c r="G17" s="140"/>
      <c r="H17" s="140"/>
      <c r="I17" s="158" t="e">
        <f t="shared" si="0"/>
        <v>#DIV/0!</v>
      </c>
      <c r="J17" s="141"/>
      <c r="K17" s="153"/>
      <c r="L17" s="153"/>
      <c r="M17" s="153"/>
      <c r="N17" s="153"/>
      <c r="O17" s="141"/>
      <c r="P17" s="141"/>
      <c r="Q17" s="141"/>
      <c r="R17" s="136"/>
      <c r="S17" s="158" t="e">
        <f t="shared" si="1"/>
        <v>#DIV/0!</v>
      </c>
      <c r="T17" s="143"/>
      <c r="U17" s="140"/>
      <c r="V17" s="140"/>
      <c r="W17" s="141"/>
    </row>
    <row r="18" spans="2:23" ht="24" customHeight="1" x14ac:dyDescent="0.4">
      <c r="B18" s="71">
        <v>14</v>
      </c>
      <c r="C18" s="140"/>
      <c r="D18" s="140"/>
      <c r="E18" s="140"/>
      <c r="F18" s="140"/>
      <c r="G18" s="140"/>
      <c r="H18" s="140"/>
      <c r="I18" s="158" t="e">
        <f t="shared" si="0"/>
        <v>#DIV/0!</v>
      </c>
      <c r="J18" s="141"/>
      <c r="K18" s="153"/>
      <c r="L18" s="153"/>
      <c r="M18" s="153"/>
      <c r="N18" s="153"/>
      <c r="O18" s="141"/>
      <c r="P18" s="141"/>
      <c r="Q18" s="141"/>
      <c r="R18" s="136"/>
      <c r="S18" s="158" t="e">
        <f t="shared" si="1"/>
        <v>#DIV/0!</v>
      </c>
      <c r="T18" s="143"/>
      <c r="U18" s="140"/>
      <c r="V18" s="140"/>
      <c r="W18" s="141"/>
    </row>
    <row r="19" spans="2:23" ht="24" customHeight="1" x14ac:dyDescent="0.4">
      <c r="B19" s="71">
        <v>15</v>
      </c>
      <c r="C19" s="140"/>
      <c r="D19" s="140"/>
      <c r="E19" s="140"/>
      <c r="F19" s="140"/>
      <c r="G19" s="140"/>
      <c r="H19" s="140"/>
      <c r="I19" s="158" t="e">
        <f t="shared" si="0"/>
        <v>#DIV/0!</v>
      </c>
      <c r="J19" s="141"/>
      <c r="K19" s="153"/>
      <c r="L19" s="153"/>
      <c r="M19" s="153"/>
      <c r="N19" s="153"/>
      <c r="O19" s="141"/>
      <c r="P19" s="141"/>
      <c r="Q19" s="141"/>
      <c r="R19" s="136"/>
      <c r="S19" s="158" t="e">
        <f t="shared" si="1"/>
        <v>#DIV/0!</v>
      </c>
      <c r="T19" s="143"/>
      <c r="U19" s="140"/>
      <c r="V19" s="140"/>
      <c r="W19" s="141"/>
    </row>
    <row r="20" spans="2:23" ht="24" customHeight="1" x14ac:dyDescent="0.4">
      <c r="B20" s="71">
        <v>16</v>
      </c>
      <c r="C20" s="140"/>
      <c r="D20" s="140"/>
      <c r="E20" s="140"/>
      <c r="F20" s="140"/>
      <c r="G20" s="140"/>
      <c r="H20" s="140"/>
      <c r="I20" s="158" t="e">
        <f t="shared" si="0"/>
        <v>#DIV/0!</v>
      </c>
      <c r="J20" s="141"/>
      <c r="K20" s="153"/>
      <c r="L20" s="153"/>
      <c r="M20" s="153"/>
      <c r="N20" s="153"/>
      <c r="O20" s="141"/>
      <c r="P20" s="141"/>
      <c r="Q20" s="141"/>
      <c r="R20" s="136"/>
      <c r="S20" s="158" t="e">
        <f t="shared" si="1"/>
        <v>#DIV/0!</v>
      </c>
      <c r="T20" s="143"/>
      <c r="U20" s="140"/>
      <c r="V20" s="140"/>
      <c r="W20" s="141"/>
    </row>
    <row r="21" spans="2:23" ht="24" customHeight="1" x14ac:dyDescent="0.4">
      <c r="B21" s="71">
        <v>17</v>
      </c>
      <c r="C21" s="140"/>
      <c r="D21" s="140"/>
      <c r="E21" s="140"/>
      <c r="F21" s="140"/>
      <c r="G21" s="140"/>
      <c r="H21" s="140"/>
      <c r="I21" s="158" t="e">
        <f t="shared" si="0"/>
        <v>#DIV/0!</v>
      </c>
      <c r="J21" s="141"/>
      <c r="K21" s="153"/>
      <c r="L21" s="153"/>
      <c r="M21" s="153"/>
      <c r="N21" s="153"/>
      <c r="O21" s="141"/>
      <c r="P21" s="141"/>
      <c r="Q21" s="141"/>
      <c r="R21" s="136"/>
      <c r="S21" s="158" t="e">
        <f t="shared" si="1"/>
        <v>#DIV/0!</v>
      </c>
      <c r="T21" s="143"/>
      <c r="U21" s="140"/>
      <c r="V21" s="140"/>
      <c r="W21" s="141"/>
    </row>
    <row r="22" spans="2:23" ht="24" customHeight="1" x14ac:dyDescent="0.4">
      <c r="B22" s="71">
        <v>18</v>
      </c>
      <c r="C22" s="140"/>
      <c r="D22" s="140"/>
      <c r="E22" s="140"/>
      <c r="F22" s="140"/>
      <c r="G22" s="140"/>
      <c r="H22" s="140"/>
      <c r="I22" s="158" t="e">
        <f t="shared" si="0"/>
        <v>#DIV/0!</v>
      </c>
      <c r="J22" s="141"/>
      <c r="K22" s="153"/>
      <c r="L22" s="153"/>
      <c r="M22" s="153"/>
      <c r="N22" s="153"/>
      <c r="O22" s="141"/>
      <c r="P22" s="141"/>
      <c r="Q22" s="141"/>
      <c r="R22" s="136"/>
      <c r="S22" s="158" t="e">
        <f t="shared" si="1"/>
        <v>#DIV/0!</v>
      </c>
      <c r="T22" s="143"/>
      <c r="U22" s="140"/>
      <c r="V22" s="140"/>
      <c r="W22" s="141"/>
    </row>
    <row r="23" spans="2:23" ht="24" customHeight="1" x14ac:dyDescent="0.4">
      <c r="B23" s="71">
        <v>19</v>
      </c>
      <c r="C23" s="140"/>
      <c r="D23" s="140"/>
      <c r="E23" s="140"/>
      <c r="F23" s="140"/>
      <c r="G23" s="140"/>
      <c r="H23" s="140"/>
      <c r="I23" s="158" t="e">
        <f t="shared" si="0"/>
        <v>#DIV/0!</v>
      </c>
      <c r="J23" s="141"/>
      <c r="K23" s="153"/>
      <c r="L23" s="153"/>
      <c r="M23" s="153"/>
      <c r="N23" s="153"/>
      <c r="O23" s="141"/>
      <c r="P23" s="141"/>
      <c r="Q23" s="141"/>
      <c r="R23" s="136"/>
      <c r="S23" s="158" t="e">
        <f t="shared" si="1"/>
        <v>#DIV/0!</v>
      </c>
      <c r="T23" s="143"/>
      <c r="U23" s="140"/>
      <c r="V23" s="140"/>
      <c r="W23" s="141"/>
    </row>
    <row r="24" spans="2:23" ht="24" customHeight="1" x14ac:dyDescent="0.4">
      <c r="B24" s="71">
        <v>20</v>
      </c>
      <c r="C24" s="140"/>
      <c r="D24" s="140"/>
      <c r="E24" s="140"/>
      <c r="F24" s="140"/>
      <c r="G24" s="140"/>
      <c r="H24" s="140"/>
      <c r="I24" s="158" t="e">
        <f t="shared" si="0"/>
        <v>#DIV/0!</v>
      </c>
      <c r="J24" s="141"/>
      <c r="K24" s="153"/>
      <c r="L24" s="153"/>
      <c r="M24" s="153"/>
      <c r="N24" s="153"/>
      <c r="O24" s="141"/>
      <c r="P24" s="141"/>
      <c r="Q24" s="141"/>
      <c r="R24" s="136"/>
      <c r="S24" s="158" t="e">
        <f t="shared" si="1"/>
        <v>#DIV/0!</v>
      </c>
      <c r="T24" s="143"/>
      <c r="U24" s="140"/>
      <c r="V24" s="140"/>
      <c r="W24" s="141"/>
    </row>
    <row r="25" spans="2:23" ht="24" customHeight="1" x14ac:dyDescent="0.4">
      <c r="B25" s="71">
        <v>21</v>
      </c>
      <c r="C25" s="140"/>
      <c r="D25" s="140"/>
      <c r="E25" s="140"/>
      <c r="F25" s="140"/>
      <c r="G25" s="140"/>
      <c r="H25" s="140"/>
      <c r="I25" s="158" t="e">
        <f t="shared" si="0"/>
        <v>#DIV/0!</v>
      </c>
      <c r="J25" s="141"/>
      <c r="K25" s="153"/>
      <c r="L25" s="153"/>
      <c r="M25" s="153"/>
      <c r="N25" s="153"/>
      <c r="O25" s="141"/>
      <c r="P25" s="141"/>
      <c r="Q25" s="141"/>
      <c r="R25" s="136"/>
      <c r="S25" s="158" t="e">
        <f t="shared" si="1"/>
        <v>#DIV/0!</v>
      </c>
      <c r="T25" s="143"/>
      <c r="U25" s="140"/>
      <c r="V25" s="140"/>
      <c r="W25" s="141"/>
    </row>
    <row r="26" spans="2:23" ht="24" customHeight="1" x14ac:dyDescent="0.4">
      <c r="B26" s="71">
        <v>22</v>
      </c>
      <c r="C26" s="140"/>
      <c r="D26" s="140"/>
      <c r="E26" s="140"/>
      <c r="F26" s="140"/>
      <c r="G26" s="140"/>
      <c r="H26" s="140"/>
      <c r="I26" s="158" t="e">
        <f t="shared" si="0"/>
        <v>#DIV/0!</v>
      </c>
      <c r="J26" s="141"/>
      <c r="K26" s="153"/>
      <c r="L26" s="153"/>
      <c r="M26" s="153"/>
      <c r="N26" s="153"/>
      <c r="O26" s="141"/>
      <c r="P26" s="141"/>
      <c r="Q26" s="141"/>
      <c r="R26" s="136"/>
      <c r="S26" s="158" t="e">
        <f t="shared" si="1"/>
        <v>#DIV/0!</v>
      </c>
      <c r="T26" s="143"/>
      <c r="U26" s="140"/>
      <c r="V26" s="140"/>
      <c r="W26" s="141"/>
    </row>
    <row r="27" spans="2:23" ht="24" customHeight="1" x14ac:dyDescent="0.4">
      <c r="B27" s="71">
        <v>23</v>
      </c>
      <c r="C27" s="140"/>
      <c r="D27" s="140"/>
      <c r="E27" s="140"/>
      <c r="F27" s="140"/>
      <c r="G27" s="140"/>
      <c r="H27" s="140"/>
      <c r="I27" s="158" t="e">
        <f t="shared" si="0"/>
        <v>#DIV/0!</v>
      </c>
      <c r="J27" s="141"/>
      <c r="K27" s="153"/>
      <c r="L27" s="153"/>
      <c r="M27" s="153"/>
      <c r="N27" s="153"/>
      <c r="O27" s="141"/>
      <c r="P27" s="141"/>
      <c r="Q27" s="141"/>
      <c r="R27" s="136"/>
      <c r="S27" s="158" t="e">
        <f t="shared" si="1"/>
        <v>#DIV/0!</v>
      </c>
      <c r="T27" s="143"/>
      <c r="U27" s="140"/>
      <c r="V27" s="140"/>
      <c r="W27" s="141"/>
    </row>
    <row r="28" spans="2:23" ht="24" customHeight="1" x14ac:dyDescent="0.4">
      <c r="B28" s="71">
        <v>24</v>
      </c>
      <c r="C28" s="140"/>
      <c r="D28" s="140"/>
      <c r="E28" s="140"/>
      <c r="F28" s="140"/>
      <c r="G28" s="140"/>
      <c r="H28" s="140"/>
      <c r="I28" s="158" t="e">
        <f t="shared" si="0"/>
        <v>#DIV/0!</v>
      </c>
      <c r="J28" s="141"/>
      <c r="K28" s="153"/>
      <c r="L28" s="153"/>
      <c r="M28" s="153"/>
      <c r="N28" s="153"/>
      <c r="O28" s="141"/>
      <c r="P28" s="141"/>
      <c r="Q28" s="141"/>
      <c r="R28" s="136"/>
      <c r="S28" s="158" t="e">
        <f t="shared" si="1"/>
        <v>#DIV/0!</v>
      </c>
      <c r="T28" s="143"/>
      <c r="U28" s="140"/>
      <c r="V28" s="140"/>
      <c r="W28" s="141"/>
    </row>
    <row r="29" spans="2:23" ht="24" customHeight="1" x14ac:dyDescent="0.4">
      <c r="B29" s="71">
        <v>25</v>
      </c>
      <c r="C29" s="140"/>
      <c r="D29" s="140"/>
      <c r="E29" s="140"/>
      <c r="F29" s="140"/>
      <c r="G29" s="140"/>
      <c r="H29" s="140"/>
      <c r="I29" s="158" t="e">
        <f t="shared" si="0"/>
        <v>#DIV/0!</v>
      </c>
      <c r="J29" s="141"/>
      <c r="K29" s="153"/>
      <c r="L29" s="153"/>
      <c r="M29" s="153"/>
      <c r="N29" s="153"/>
      <c r="O29" s="141"/>
      <c r="P29" s="141"/>
      <c r="Q29" s="141"/>
      <c r="R29" s="136"/>
      <c r="S29" s="158" t="e">
        <f t="shared" si="1"/>
        <v>#DIV/0!</v>
      </c>
      <c r="T29" s="143"/>
      <c r="U29" s="140"/>
      <c r="V29" s="140"/>
      <c r="W29" s="141"/>
    </row>
    <row r="30" spans="2:23" ht="24" customHeight="1" x14ac:dyDescent="0.4">
      <c r="B30" s="71">
        <v>26</v>
      </c>
      <c r="C30" s="140"/>
      <c r="D30" s="140"/>
      <c r="E30" s="140"/>
      <c r="F30" s="140"/>
      <c r="G30" s="140"/>
      <c r="H30" s="140"/>
      <c r="I30" s="158" t="e">
        <f t="shared" si="0"/>
        <v>#DIV/0!</v>
      </c>
      <c r="J30" s="141"/>
      <c r="K30" s="153"/>
      <c r="L30" s="153"/>
      <c r="M30" s="153"/>
      <c r="N30" s="153"/>
      <c r="O30" s="141"/>
      <c r="P30" s="141"/>
      <c r="Q30" s="141"/>
      <c r="R30" s="136"/>
      <c r="S30" s="158" t="e">
        <f t="shared" si="1"/>
        <v>#DIV/0!</v>
      </c>
      <c r="T30" s="143"/>
      <c r="U30" s="140"/>
      <c r="V30" s="140"/>
      <c r="W30" s="141"/>
    </row>
    <row r="31" spans="2:23" ht="24" customHeight="1" x14ac:dyDescent="0.4">
      <c r="B31" s="71">
        <v>27</v>
      </c>
      <c r="C31" s="140"/>
      <c r="D31" s="140"/>
      <c r="E31" s="140"/>
      <c r="F31" s="140"/>
      <c r="G31" s="140"/>
      <c r="H31" s="140"/>
      <c r="I31" s="158" t="e">
        <f t="shared" si="0"/>
        <v>#DIV/0!</v>
      </c>
      <c r="J31" s="141"/>
      <c r="K31" s="153"/>
      <c r="L31" s="153"/>
      <c r="M31" s="153"/>
      <c r="N31" s="153"/>
      <c r="O31" s="141"/>
      <c r="P31" s="141"/>
      <c r="Q31" s="141"/>
      <c r="R31" s="136"/>
      <c r="S31" s="158" t="e">
        <f t="shared" si="1"/>
        <v>#DIV/0!</v>
      </c>
      <c r="T31" s="143"/>
      <c r="U31" s="140"/>
      <c r="V31" s="140"/>
      <c r="W31" s="141"/>
    </row>
    <row r="32" spans="2:23" ht="24" customHeight="1" x14ac:dyDescent="0.4">
      <c r="B32" s="71">
        <v>28</v>
      </c>
      <c r="C32" s="140"/>
      <c r="D32" s="140"/>
      <c r="E32" s="140"/>
      <c r="F32" s="140"/>
      <c r="G32" s="140"/>
      <c r="H32" s="140"/>
      <c r="I32" s="158" t="e">
        <f t="shared" si="0"/>
        <v>#DIV/0!</v>
      </c>
      <c r="J32" s="141"/>
      <c r="K32" s="153"/>
      <c r="L32" s="153"/>
      <c r="M32" s="153"/>
      <c r="N32" s="153"/>
      <c r="O32" s="141"/>
      <c r="P32" s="141"/>
      <c r="Q32" s="141"/>
      <c r="R32" s="136"/>
      <c r="S32" s="158" t="e">
        <f t="shared" si="1"/>
        <v>#DIV/0!</v>
      </c>
      <c r="T32" s="143"/>
      <c r="U32" s="140"/>
      <c r="V32" s="140"/>
      <c r="W32" s="141"/>
    </row>
    <row r="33" spans="2:23" ht="24" customHeight="1" x14ac:dyDescent="0.4">
      <c r="B33" s="71">
        <v>29</v>
      </c>
      <c r="C33" s="140"/>
      <c r="D33" s="140"/>
      <c r="E33" s="140"/>
      <c r="F33" s="140"/>
      <c r="G33" s="140"/>
      <c r="H33" s="140"/>
      <c r="I33" s="158" t="e">
        <f t="shared" si="0"/>
        <v>#DIV/0!</v>
      </c>
      <c r="J33" s="141"/>
      <c r="K33" s="153"/>
      <c r="L33" s="153"/>
      <c r="M33" s="153"/>
      <c r="N33" s="153"/>
      <c r="O33" s="141"/>
      <c r="P33" s="141"/>
      <c r="Q33" s="141"/>
      <c r="R33" s="136"/>
      <c r="S33" s="158" t="e">
        <f t="shared" si="1"/>
        <v>#DIV/0!</v>
      </c>
      <c r="T33" s="143"/>
      <c r="U33" s="140"/>
      <c r="V33" s="140"/>
      <c r="W33" s="141"/>
    </row>
    <row r="34" spans="2:23" ht="24" customHeight="1" x14ac:dyDescent="0.4">
      <c r="B34" s="71">
        <v>30</v>
      </c>
      <c r="C34" s="140"/>
      <c r="D34" s="140"/>
      <c r="E34" s="140"/>
      <c r="F34" s="140"/>
      <c r="G34" s="140"/>
      <c r="H34" s="140"/>
      <c r="I34" s="158" t="e">
        <f t="shared" si="0"/>
        <v>#DIV/0!</v>
      </c>
      <c r="J34" s="141"/>
      <c r="K34" s="153"/>
      <c r="L34" s="153"/>
      <c r="M34" s="153"/>
      <c r="N34" s="153"/>
      <c r="O34" s="141"/>
      <c r="P34" s="141"/>
      <c r="Q34" s="141"/>
      <c r="R34" s="141"/>
      <c r="S34" s="158" t="e">
        <f t="shared" si="1"/>
        <v>#DIV/0!</v>
      </c>
      <c r="T34" s="143"/>
      <c r="U34" s="140"/>
      <c r="V34" s="140"/>
      <c r="W34" s="141"/>
    </row>
  </sheetData>
  <mergeCells count="10">
    <mergeCell ref="B3:B4"/>
    <mergeCell ref="K3:L3"/>
    <mergeCell ref="W3:W4"/>
    <mergeCell ref="C3:C4"/>
    <mergeCell ref="J3:J4"/>
    <mergeCell ref="I3:I4"/>
    <mergeCell ref="E3:E4"/>
    <mergeCell ref="D3:D4"/>
    <mergeCell ref="F3:F4"/>
    <mergeCell ref="M3:V3"/>
  </mergeCells>
  <phoneticPr fontId="1"/>
  <dataValidations count="4">
    <dataValidation type="list" allowBlank="1" showInputMessage="1" showErrorMessage="1" sqref="J5:J34" xr:uid="{3738625F-FA7D-444E-999E-AF0EBBB67C28}">
      <formula1>"無菌ボトル,耐圧ボトル,耐熱圧ボトル,耐熱ボトル"</formula1>
    </dataValidation>
    <dataValidation type="list" allowBlank="1" showInputMessage="1" showErrorMessage="1" sqref="U5:U34" xr:uid="{29414815-3832-4896-97BF-D7FB84ABB875}">
      <formula1>"公表済,公表予定"</formula1>
    </dataValidation>
    <dataValidation type="list" allowBlank="1" showInputMessage="1" showErrorMessage="1" sqref="K5:K34" xr:uid="{A2C5330E-9F13-497E-8BED-BDCF99CA1631}">
      <formula1>"販売中,販売予定"</formula1>
    </dataValidation>
    <dataValidation type="list" allowBlank="1" showInputMessage="1" showErrorMessage="1" sqref="M5:M34" xr:uid="{B73A7805-A010-4CD2-B716-D4819E4F5D61}">
      <formula1>"従来品,類似品"</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7B48E-93D0-4DF0-8DEB-A222BCC2193C}">
  <dimension ref="B2:G21"/>
  <sheetViews>
    <sheetView showGridLines="0" zoomScale="70" zoomScaleNormal="70" workbookViewId="0">
      <selection activeCell="F2" sqref="F2"/>
    </sheetView>
  </sheetViews>
  <sheetFormatPr defaultColWidth="8.875" defaultRowHeight="19.5" x14ac:dyDescent="0.4"/>
  <cols>
    <col min="1" max="2" width="6.5" style="51" customWidth="1"/>
    <col min="3" max="7" width="39.5" style="51" customWidth="1"/>
    <col min="8" max="16384" width="8.875" style="51"/>
  </cols>
  <sheetData>
    <row r="2" spans="2:7" ht="24" x14ac:dyDescent="0.4">
      <c r="B2" s="50" t="s">
        <v>83</v>
      </c>
    </row>
    <row r="3" spans="2:7" ht="20.25" thickBot="1" x14ac:dyDescent="0.45"/>
    <row r="4" spans="2:7" x14ac:dyDescent="0.4">
      <c r="B4" s="52" t="s">
        <v>18</v>
      </c>
      <c r="C4" s="53">
        <v>1</v>
      </c>
      <c r="D4" s="53">
        <v>2</v>
      </c>
      <c r="E4" s="53">
        <v>3</v>
      </c>
      <c r="F4" s="53">
        <v>4</v>
      </c>
      <c r="G4" s="53">
        <v>5</v>
      </c>
    </row>
    <row r="5" spans="2:7" x14ac:dyDescent="0.4">
      <c r="B5" s="54" t="s">
        <v>29</v>
      </c>
      <c r="C5" s="55">
        <f>'02.1_製品情報'!C5</f>
        <v>0</v>
      </c>
      <c r="D5" s="55">
        <f>'02.1_製品情報'!C6</f>
        <v>0</v>
      </c>
      <c r="E5" s="55">
        <f>'02.1_製品情報'!C7</f>
        <v>0</v>
      </c>
      <c r="F5" s="55">
        <f>'02.1_製品情報'!C8</f>
        <v>0</v>
      </c>
      <c r="G5" s="55">
        <f>'02.1_製品情報'!C9</f>
        <v>0</v>
      </c>
    </row>
    <row r="6" spans="2:7" ht="205.7" customHeight="1" thickBot="1" x14ac:dyDescent="0.45">
      <c r="B6" s="56" t="s">
        <v>30</v>
      </c>
      <c r="C6" s="57"/>
      <c r="D6" s="57"/>
      <c r="E6" s="57"/>
      <c r="F6" s="57"/>
      <c r="G6" s="57"/>
    </row>
    <row r="7" spans="2:7" x14ac:dyDescent="0.4">
      <c r="B7" s="52" t="s">
        <v>18</v>
      </c>
      <c r="C7" s="53">
        <v>6</v>
      </c>
      <c r="D7" s="53">
        <v>7</v>
      </c>
      <c r="E7" s="53">
        <v>8</v>
      </c>
      <c r="F7" s="53">
        <v>9</v>
      </c>
      <c r="G7" s="53">
        <v>10</v>
      </c>
    </row>
    <row r="8" spans="2:7" x14ac:dyDescent="0.4">
      <c r="B8" s="54" t="s">
        <v>29</v>
      </c>
      <c r="C8" s="55">
        <f>'02.1_製品情報'!C10</f>
        <v>0</v>
      </c>
      <c r="D8" s="55">
        <f>'02.1_製品情報'!C11</f>
        <v>0</v>
      </c>
      <c r="E8" s="55">
        <f>'02.1_製品情報'!C12</f>
        <v>0</v>
      </c>
      <c r="F8" s="55">
        <f>'02.1_製品情報'!C13</f>
        <v>0</v>
      </c>
      <c r="G8" s="55">
        <f>'02.1_製品情報'!C14</f>
        <v>0</v>
      </c>
    </row>
    <row r="9" spans="2:7" ht="205.7" customHeight="1" thickBot="1" x14ac:dyDescent="0.45">
      <c r="B9" s="56" t="s">
        <v>30</v>
      </c>
      <c r="C9" s="57"/>
      <c r="D9" s="57"/>
      <c r="E9" s="57"/>
      <c r="F9" s="57"/>
      <c r="G9" s="57"/>
    </row>
    <row r="10" spans="2:7" x14ac:dyDescent="0.4">
      <c r="B10" s="52" t="s">
        <v>18</v>
      </c>
      <c r="C10" s="53">
        <v>11</v>
      </c>
      <c r="D10" s="53">
        <v>12</v>
      </c>
      <c r="E10" s="53">
        <v>13</v>
      </c>
      <c r="F10" s="53">
        <v>14</v>
      </c>
      <c r="G10" s="53">
        <v>15</v>
      </c>
    </row>
    <row r="11" spans="2:7" x14ac:dyDescent="0.4">
      <c r="B11" s="54" t="s">
        <v>29</v>
      </c>
      <c r="C11" s="55">
        <f>'02.1_製品情報'!C15</f>
        <v>0</v>
      </c>
      <c r="D11" s="55">
        <f>'02.1_製品情報'!C16</f>
        <v>0</v>
      </c>
      <c r="E11" s="55">
        <f>'02.1_製品情報'!C17</f>
        <v>0</v>
      </c>
      <c r="F11" s="55">
        <f>'02.1_製品情報'!C18</f>
        <v>0</v>
      </c>
      <c r="G11" s="55">
        <f>'02.1_製品情報'!C19</f>
        <v>0</v>
      </c>
    </row>
    <row r="12" spans="2:7" ht="205.7" customHeight="1" thickBot="1" x14ac:dyDescent="0.45">
      <c r="B12" s="56" t="s">
        <v>30</v>
      </c>
      <c r="C12" s="57"/>
      <c r="D12" s="57"/>
      <c r="E12" s="57"/>
      <c r="F12" s="57"/>
      <c r="G12" s="57"/>
    </row>
    <row r="13" spans="2:7" x14ac:dyDescent="0.4">
      <c r="B13" s="52" t="s">
        <v>18</v>
      </c>
      <c r="C13" s="53">
        <v>16</v>
      </c>
      <c r="D13" s="53">
        <v>17</v>
      </c>
      <c r="E13" s="53">
        <v>18</v>
      </c>
      <c r="F13" s="53">
        <v>19</v>
      </c>
      <c r="G13" s="53">
        <v>20</v>
      </c>
    </row>
    <row r="14" spans="2:7" x14ac:dyDescent="0.4">
      <c r="B14" s="54" t="s">
        <v>29</v>
      </c>
      <c r="C14" s="55">
        <f>'02.1_製品情報'!C20</f>
        <v>0</v>
      </c>
      <c r="D14" s="55">
        <f>'02.1_製品情報'!C21</f>
        <v>0</v>
      </c>
      <c r="E14" s="55">
        <f>'02.1_製品情報'!C22</f>
        <v>0</v>
      </c>
      <c r="F14" s="55">
        <f>'02.1_製品情報'!C23</f>
        <v>0</v>
      </c>
      <c r="G14" s="55">
        <f>'02.1_製品情報'!C24</f>
        <v>0</v>
      </c>
    </row>
    <row r="15" spans="2:7" ht="205.7" customHeight="1" thickBot="1" x14ac:dyDescent="0.45">
      <c r="B15" s="56" t="s">
        <v>30</v>
      </c>
      <c r="C15" s="57"/>
      <c r="D15" s="57"/>
      <c r="E15" s="57"/>
      <c r="F15" s="57"/>
      <c r="G15" s="57"/>
    </row>
    <row r="16" spans="2:7" x14ac:dyDescent="0.4">
      <c r="B16" s="52" t="s">
        <v>18</v>
      </c>
      <c r="C16" s="53">
        <v>21</v>
      </c>
      <c r="D16" s="53">
        <v>22</v>
      </c>
      <c r="E16" s="53">
        <v>23</v>
      </c>
      <c r="F16" s="53">
        <v>24</v>
      </c>
      <c r="G16" s="53">
        <v>25</v>
      </c>
    </row>
    <row r="17" spans="2:7" x14ac:dyDescent="0.4">
      <c r="B17" s="54" t="s">
        <v>29</v>
      </c>
      <c r="C17" s="55">
        <f>'02.1_製品情報'!C25</f>
        <v>0</v>
      </c>
      <c r="D17" s="55">
        <f>'02.1_製品情報'!C18</f>
        <v>0</v>
      </c>
      <c r="E17" s="55">
        <f>'02.1_製品情報'!C19</f>
        <v>0</v>
      </c>
      <c r="F17" s="55">
        <f>'02.1_製品情報'!C20</f>
        <v>0</v>
      </c>
      <c r="G17" s="55">
        <f>'02.1_製品情報'!C21</f>
        <v>0</v>
      </c>
    </row>
    <row r="18" spans="2:7" ht="205.7" customHeight="1" thickBot="1" x14ac:dyDescent="0.45">
      <c r="B18" s="56" t="s">
        <v>30</v>
      </c>
      <c r="C18" s="57"/>
      <c r="D18" s="57"/>
      <c r="E18" s="57"/>
      <c r="F18" s="57"/>
      <c r="G18" s="57"/>
    </row>
    <row r="19" spans="2:7" x14ac:dyDescent="0.4">
      <c r="B19" s="52" t="s">
        <v>18</v>
      </c>
      <c r="C19" s="53">
        <v>26</v>
      </c>
      <c r="D19" s="53">
        <v>27</v>
      </c>
      <c r="E19" s="53">
        <v>28</v>
      </c>
      <c r="F19" s="53">
        <v>29</v>
      </c>
      <c r="G19" s="53">
        <v>30</v>
      </c>
    </row>
    <row r="20" spans="2:7" x14ac:dyDescent="0.4">
      <c r="B20" s="54" t="s">
        <v>29</v>
      </c>
      <c r="C20" s="55">
        <f>'02.1_製品情報'!C22</f>
        <v>0</v>
      </c>
      <c r="D20" s="55">
        <f>'02.1_製品情報'!C23</f>
        <v>0</v>
      </c>
      <c r="E20" s="55">
        <f>'02.1_製品情報'!C24</f>
        <v>0</v>
      </c>
      <c r="F20" s="55">
        <f>'02.1_製品情報'!C25</f>
        <v>0</v>
      </c>
      <c r="G20" s="55">
        <f>'02.1_製品情報'!C26</f>
        <v>0</v>
      </c>
    </row>
    <row r="21" spans="2:7" ht="205.7" customHeight="1" thickBot="1" x14ac:dyDescent="0.45">
      <c r="B21" s="56" t="s">
        <v>30</v>
      </c>
      <c r="C21" s="57"/>
      <c r="D21" s="57"/>
      <c r="E21" s="57"/>
      <c r="F21" s="57"/>
      <c r="G21" s="57"/>
    </row>
  </sheetData>
  <phoneticPr fontId="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FAB58-8B76-41FE-B997-3907A31937E8}">
  <dimension ref="A1:X44"/>
  <sheetViews>
    <sheetView showGridLines="0" topLeftCell="C1" zoomScale="70" zoomScaleNormal="70" workbookViewId="0">
      <selection activeCell="Q6" sqref="Q6"/>
    </sheetView>
  </sheetViews>
  <sheetFormatPr defaultRowHeight="18.75" x14ac:dyDescent="0.4"/>
  <cols>
    <col min="1" max="1" width="1.5" style="49" customWidth="1"/>
    <col min="2" max="2" width="5.75" customWidth="1"/>
    <col min="3" max="3" width="24" customWidth="1"/>
    <col min="4" max="4" width="4.875" customWidth="1"/>
    <col min="5" max="5" width="24" customWidth="1"/>
    <col min="6" max="6" width="27.625" customWidth="1"/>
    <col min="7" max="7" width="1.5" customWidth="1"/>
    <col min="8" max="8" width="5.75" customWidth="1"/>
    <col min="9" max="9" width="24" customWidth="1"/>
    <col min="10" max="10" width="4.875" customWidth="1"/>
    <col min="11" max="11" width="24" customWidth="1"/>
    <col min="12" max="12" width="27.625" customWidth="1"/>
    <col min="13" max="13" width="1.5" customWidth="1"/>
    <col min="14" max="14" width="5.75" customWidth="1"/>
    <col min="15" max="15" width="24" customWidth="1"/>
    <col min="16" max="16" width="4.875" customWidth="1"/>
    <col min="17" max="17" width="24" customWidth="1"/>
    <col min="18" max="18" width="27.625" customWidth="1"/>
    <col min="19" max="19" width="1.5" customWidth="1"/>
    <col min="20" max="20" width="5.75" customWidth="1"/>
    <col min="21" max="21" width="24" customWidth="1"/>
    <col min="22" max="22" width="4.875" customWidth="1"/>
    <col min="23" max="23" width="24" customWidth="1"/>
    <col min="24" max="24" width="27.625" customWidth="1"/>
  </cols>
  <sheetData>
    <row r="1" spans="1:24" ht="11.45" customHeight="1" x14ac:dyDescent="0.4">
      <c r="A1" s="33"/>
      <c r="B1" s="1"/>
      <c r="C1" s="1"/>
      <c r="D1" s="1"/>
      <c r="E1" s="1"/>
      <c r="F1" s="1"/>
      <c r="G1" s="1"/>
      <c r="H1" s="1"/>
      <c r="I1" s="1"/>
      <c r="J1" s="1"/>
      <c r="K1" s="1"/>
      <c r="L1" s="1"/>
      <c r="M1" s="1"/>
      <c r="N1" s="1"/>
      <c r="O1" s="1"/>
      <c r="P1" s="1"/>
      <c r="Q1" s="1"/>
      <c r="R1" s="1"/>
      <c r="S1" s="1"/>
      <c r="T1" s="1"/>
      <c r="U1" s="1"/>
      <c r="V1" s="1"/>
      <c r="W1" s="1"/>
      <c r="X1" s="1"/>
    </row>
    <row r="2" spans="1:24" ht="19.5" x14ac:dyDescent="0.4">
      <c r="A2" s="33"/>
      <c r="B2" s="311" t="s">
        <v>62</v>
      </c>
      <c r="C2" s="311"/>
      <c r="D2" s="311"/>
      <c r="E2" s="311"/>
      <c r="F2" s="311"/>
      <c r="G2" s="1"/>
      <c r="H2" s="312"/>
      <c r="I2" s="312"/>
      <c r="J2" s="312"/>
      <c r="K2" s="312"/>
      <c r="L2" s="312"/>
      <c r="M2" s="1"/>
      <c r="N2" s="312"/>
      <c r="O2" s="312"/>
      <c r="P2" s="312"/>
      <c r="Q2" s="312"/>
      <c r="R2" s="312"/>
      <c r="S2" s="1"/>
      <c r="T2" s="312"/>
      <c r="U2" s="312"/>
      <c r="V2" s="312"/>
      <c r="W2" s="312"/>
      <c r="X2" s="312"/>
    </row>
    <row r="3" spans="1:24" ht="35.450000000000003" customHeight="1" x14ac:dyDescent="0.4">
      <c r="A3" s="33"/>
      <c r="B3" s="313" t="s">
        <v>63</v>
      </c>
      <c r="C3" s="313"/>
      <c r="D3" s="313"/>
      <c r="E3" s="313"/>
      <c r="F3" s="313"/>
      <c r="G3" s="1"/>
      <c r="H3" s="313"/>
      <c r="I3" s="313"/>
      <c r="J3" s="313"/>
      <c r="K3" s="313"/>
      <c r="L3" s="313"/>
      <c r="M3" s="1"/>
      <c r="N3" s="313"/>
      <c r="O3" s="313"/>
      <c r="P3" s="313"/>
      <c r="Q3" s="313"/>
      <c r="R3" s="313"/>
      <c r="S3" s="1"/>
      <c r="T3" s="313"/>
      <c r="U3" s="313"/>
      <c r="V3" s="313"/>
      <c r="W3" s="313"/>
      <c r="X3" s="313"/>
    </row>
    <row r="4" spans="1:24" ht="19.5" thickBot="1" x14ac:dyDescent="0.45">
      <c r="A4" s="33"/>
      <c r="B4" s="1"/>
      <c r="C4" s="1"/>
      <c r="D4" s="1"/>
      <c r="E4" s="34"/>
      <c r="F4" s="34"/>
      <c r="G4" s="1"/>
      <c r="M4" s="1"/>
      <c r="S4" s="1"/>
    </row>
    <row r="5" spans="1:24" x14ac:dyDescent="0.4">
      <c r="A5" s="33"/>
      <c r="B5" s="297" t="s">
        <v>64</v>
      </c>
      <c r="C5" s="298"/>
      <c r="D5" s="35" t="b">
        <v>1</v>
      </c>
      <c r="E5" s="303" t="s">
        <v>65</v>
      </c>
      <c r="F5" s="304"/>
      <c r="G5" s="1"/>
      <c r="M5" s="1"/>
      <c r="S5" s="1"/>
    </row>
    <row r="6" spans="1:24" x14ac:dyDescent="0.4">
      <c r="A6" s="33"/>
      <c r="B6" s="299"/>
      <c r="C6" s="300"/>
      <c r="D6" s="36" t="b">
        <v>1</v>
      </c>
      <c r="E6" s="305" t="s">
        <v>66</v>
      </c>
      <c r="F6" s="306"/>
      <c r="G6" s="1"/>
      <c r="M6" s="1"/>
      <c r="S6" s="1"/>
    </row>
    <row r="7" spans="1:24" x14ac:dyDescent="0.4">
      <c r="A7" s="33"/>
      <c r="B7" s="299"/>
      <c r="C7" s="300"/>
      <c r="D7" s="36" t="b">
        <v>1</v>
      </c>
      <c r="E7" s="307" t="s">
        <v>67</v>
      </c>
      <c r="F7" s="308"/>
      <c r="G7" s="1"/>
      <c r="M7" s="1"/>
      <c r="S7" s="1"/>
    </row>
    <row r="8" spans="1:24" x14ac:dyDescent="0.4">
      <c r="A8" s="33"/>
      <c r="B8" s="299"/>
      <c r="C8" s="300"/>
      <c r="D8" s="36" t="b">
        <v>1</v>
      </c>
      <c r="E8" s="307" t="s">
        <v>68</v>
      </c>
      <c r="F8" s="308"/>
      <c r="G8" s="1"/>
      <c r="M8" s="1"/>
      <c r="S8" s="1"/>
    </row>
    <row r="9" spans="1:24" ht="19.5" thickBot="1" x14ac:dyDescent="0.45">
      <c r="A9" s="33"/>
      <c r="B9" s="301"/>
      <c r="C9" s="302"/>
      <c r="D9" s="37" t="b">
        <v>1</v>
      </c>
      <c r="E9" s="309" t="s">
        <v>69</v>
      </c>
      <c r="F9" s="310"/>
      <c r="G9" s="1"/>
      <c r="M9" s="1"/>
      <c r="S9" s="1"/>
    </row>
    <row r="10" spans="1:24" ht="19.5" thickBot="1" x14ac:dyDescent="0.45">
      <c r="A10" s="33"/>
      <c r="B10" s="1"/>
      <c r="C10" s="1"/>
      <c r="D10" s="1"/>
      <c r="E10" s="34"/>
      <c r="F10" s="34"/>
      <c r="G10" s="1"/>
      <c r="M10" s="1"/>
      <c r="S10" s="1"/>
    </row>
    <row r="11" spans="1:24" ht="19.5" thickBot="1" x14ac:dyDescent="0.45">
      <c r="A11" s="33"/>
      <c r="B11" s="38">
        <v>1</v>
      </c>
      <c r="C11" s="39"/>
      <c r="D11" s="40"/>
      <c r="E11" s="41"/>
      <c r="F11" s="42"/>
      <c r="G11" s="1"/>
      <c r="H11" s="38">
        <f>B11+1</f>
        <v>2</v>
      </c>
      <c r="I11" s="39"/>
      <c r="J11" s="40"/>
      <c r="K11" s="41"/>
      <c r="L11" s="42"/>
      <c r="M11" s="1"/>
      <c r="N11" s="38">
        <f>H11+1</f>
        <v>3</v>
      </c>
      <c r="O11" s="39"/>
      <c r="P11" s="40"/>
      <c r="Q11" s="41"/>
      <c r="R11" s="42"/>
      <c r="S11" s="1"/>
      <c r="T11" s="38">
        <f>N11+1</f>
        <v>4</v>
      </c>
      <c r="U11" s="39"/>
      <c r="V11" s="40"/>
      <c r="W11" s="41"/>
      <c r="X11" s="42"/>
    </row>
    <row r="12" spans="1:24" ht="37.5" x14ac:dyDescent="0.4">
      <c r="A12" s="33"/>
      <c r="B12" s="43" t="s">
        <v>70</v>
      </c>
      <c r="C12" s="44" t="s">
        <v>71</v>
      </c>
      <c r="D12" s="314" t="s">
        <v>72</v>
      </c>
      <c r="E12" s="315"/>
      <c r="F12" s="45" t="s">
        <v>73</v>
      </c>
      <c r="G12" s="1"/>
      <c r="H12" s="43" t="s">
        <v>70</v>
      </c>
      <c r="I12" s="44" t="s">
        <v>71</v>
      </c>
      <c r="J12" s="314" t="s">
        <v>72</v>
      </c>
      <c r="K12" s="315"/>
      <c r="L12" s="45" t="s">
        <v>73</v>
      </c>
      <c r="M12" s="1"/>
      <c r="N12" s="43" t="s">
        <v>70</v>
      </c>
      <c r="O12" s="44" t="s">
        <v>71</v>
      </c>
      <c r="P12" s="314" t="s">
        <v>72</v>
      </c>
      <c r="Q12" s="315"/>
      <c r="R12" s="45" t="s">
        <v>73</v>
      </c>
      <c r="S12" s="1"/>
      <c r="T12" s="43" t="s">
        <v>70</v>
      </c>
      <c r="U12" s="44" t="s">
        <v>71</v>
      </c>
      <c r="V12" s="314" t="s">
        <v>72</v>
      </c>
      <c r="W12" s="315"/>
      <c r="X12" s="45" t="s">
        <v>73</v>
      </c>
    </row>
    <row r="13" spans="1:24" x14ac:dyDescent="0.4">
      <c r="A13" s="33">
        <v>1</v>
      </c>
      <c r="B13" s="46" t="str">
        <f>B$11&amp;"-"&amp;$A13</f>
        <v>1-1</v>
      </c>
      <c r="C13" s="144"/>
      <c r="D13" s="293"/>
      <c r="E13" s="294"/>
      <c r="F13" s="145"/>
      <c r="G13" s="1"/>
      <c r="H13" s="46" t="str">
        <f>H$11&amp;"-"&amp;$A13</f>
        <v>2-1</v>
      </c>
      <c r="I13" s="144"/>
      <c r="J13" s="293"/>
      <c r="K13" s="294"/>
      <c r="L13" s="145"/>
      <c r="M13" s="1"/>
      <c r="N13" s="46" t="str">
        <f>N$11&amp;"-"&amp;$A13</f>
        <v>3-1</v>
      </c>
      <c r="O13" s="144"/>
      <c r="P13" s="293"/>
      <c r="Q13" s="294"/>
      <c r="R13" s="145"/>
      <c r="S13" s="1"/>
      <c r="T13" s="46" t="str">
        <f>T$11&amp;"-"&amp;$A13</f>
        <v>4-1</v>
      </c>
      <c r="U13" s="144"/>
      <c r="V13" s="293"/>
      <c r="W13" s="294"/>
      <c r="X13" s="145"/>
    </row>
    <row r="14" spans="1:24" x14ac:dyDescent="0.4">
      <c r="A14" s="33">
        <f>A13+1</f>
        <v>2</v>
      </c>
      <c r="B14" s="46" t="str">
        <f t="shared" ref="B14:B21" si="0">B$11&amp;"-"&amp;$A14</f>
        <v>1-2</v>
      </c>
      <c r="C14" s="144"/>
      <c r="D14" s="293"/>
      <c r="E14" s="294"/>
      <c r="F14" s="145"/>
      <c r="G14" s="1"/>
      <c r="H14" s="46" t="str">
        <f t="shared" ref="H14:H21" si="1">H$11&amp;"-"&amp;$A14</f>
        <v>2-2</v>
      </c>
      <c r="I14" s="144"/>
      <c r="J14" s="293"/>
      <c r="K14" s="294"/>
      <c r="L14" s="145"/>
      <c r="M14" s="1"/>
      <c r="N14" s="46" t="str">
        <f t="shared" ref="N14:N21" si="2">N$11&amp;"-"&amp;$A14</f>
        <v>3-2</v>
      </c>
      <c r="O14" s="144"/>
      <c r="P14" s="293"/>
      <c r="Q14" s="294"/>
      <c r="R14" s="145"/>
      <c r="S14" s="1"/>
      <c r="T14" s="46" t="str">
        <f t="shared" ref="T14:T21" si="3">T$11&amp;"-"&amp;$A14</f>
        <v>4-2</v>
      </c>
      <c r="U14" s="144"/>
      <c r="V14" s="293"/>
      <c r="W14" s="294"/>
      <c r="X14" s="145"/>
    </row>
    <row r="15" spans="1:24" x14ac:dyDescent="0.4">
      <c r="A15" s="33">
        <f t="shared" ref="A15:A22" si="4">A14+1</f>
        <v>3</v>
      </c>
      <c r="B15" s="46" t="str">
        <f t="shared" si="0"/>
        <v>1-3</v>
      </c>
      <c r="C15" s="144"/>
      <c r="D15" s="293"/>
      <c r="E15" s="294"/>
      <c r="F15" s="145"/>
      <c r="G15" s="1"/>
      <c r="H15" s="46" t="str">
        <f t="shared" si="1"/>
        <v>2-3</v>
      </c>
      <c r="I15" s="144"/>
      <c r="J15" s="293"/>
      <c r="K15" s="294"/>
      <c r="L15" s="145"/>
      <c r="M15" s="1"/>
      <c r="N15" s="46" t="str">
        <f t="shared" si="2"/>
        <v>3-3</v>
      </c>
      <c r="O15" s="144"/>
      <c r="P15" s="293"/>
      <c r="Q15" s="294"/>
      <c r="R15" s="145"/>
      <c r="S15" s="1"/>
      <c r="T15" s="46" t="str">
        <f t="shared" si="3"/>
        <v>4-3</v>
      </c>
      <c r="U15" s="144"/>
      <c r="V15" s="293"/>
      <c r="W15" s="294"/>
      <c r="X15" s="145"/>
    </row>
    <row r="16" spans="1:24" x14ac:dyDescent="0.4">
      <c r="A16" s="33">
        <f t="shared" si="4"/>
        <v>4</v>
      </c>
      <c r="B16" s="46" t="str">
        <f t="shared" si="0"/>
        <v>1-4</v>
      </c>
      <c r="C16" s="144"/>
      <c r="D16" s="293"/>
      <c r="E16" s="294"/>
      <c r="F16" s="145"/>
      <c r="G16" s="1"/>
      <c r="H16" s="46" t="str">
        <f t="shared" si="1"/>
        <v>2-4</v>
      </c>
      <c r="I16" s="144"/>
      <c r="J16" s="293"/>
      <c r="K16" s="294"/>
      <c r="L16" s="145"/>
      <c r="M16" s="1"/>
      <c r="N16" s="46" t="str">
        <f t="shared" si="2"/>
        <v>3-4</v>
      </c>
      <c r="O16" s="144"/>
      <c r="P16" s="293"/>
      <c r="Q16" s="294"/>
      <c r="R16" s="145"/>
      <c r="S16" s="1"/>
      <c r="T16" s="46" t="str">
        <f t="shared" si="3"/>
        <v>4-4</v>
      </c>
      <c r="U16" s="144"/>
      <c r="V16" s="293"/>
      <c r="W16" s="294"/>
      <c r="X16" s="145"/>
    </row>
    <row r="17" spans="1:24" x14ac:dyDescent="0.4">
      <c r="A17" s="33">
        <f t="shared" si="4"/>
        <v>5</v>
      </c>
      <c r="B17" s="46" t="str">
        <f t="shared" si="0"/>
        <v>1-5</v>
      </c>
      <c r="C17" s="146"/>
      <c r="D17" s="293"/>
      <c r="E17" s="294"/>
      <c r="F17" s="147"/>
      <c r="G17" s="1"/>
      <c r="H17" s="46" t="str">
        <f t="shared" si="1"/>
        <v>2-5</v>
      </c>
      <c r="I17" s="146"/>
      <c r="J17" s="293"/>
      <c r="K17" s="294"/>
      <c r="L17" s="147"/>
      <c r="M17" s="1"/>
      <c r="N17" s="46" t="str">
        <f t="shared" si="2"/>
        <v>3-5</v>
      </c>
      <c r="O17" s="146"/>
      <c r="P17" s="293"/>
      <c r="Q17" s="294"/>
      <c r="R17" s="147"/>
      <c r="S17" s="1"/>
      <c r="T17" s="46" t="str">
        <f t="shared" si="3"/>
        <v>4-5</v>
      </c>
      <c r="U17" s="146"/>
      <c r="V17" s="293"/>
      <c r="W17" s="294"/>
      <c r="X17" s="147"/>
    </row>
    <row r="18" spans="1:24" x14ac:dyDescent="0.4">
      <c r="A18" s="33">
        <f t="shared" si="4"/>
        <v>6</v>
      </c>
      <c r="B18" s="46" t="str">
        <f t="shared" si="0"/>
        <v>1-6</v>
      </c>
      <c r="C18" s="146"/>
      <c r="D18" s="293"/>
      <c r="E18" s="294"/>
      <c r="F18" s="147"/>
      <c r="G18" s="1"/>
      <c r="H18" s="46" t="str">
        <f t="shared" si="1"/>
        <v>2-6</v>
      </c>
      <c r="I18" s="146"/>
      <c r="J18" s="293"/>
      <c r="K18" s="294"/>
      <c r="L18" s="147"/>
      <c r="M18" s="1"/>
      <c r="N18" s="46" t="str">
        <f t="shared" si="2"/>
        <v>3-6</v>
      </c>
      <c r="O18" s="146"/>
      <c r="P18" s="293"/>
      <c r="Q18" s="294"/>
      <c r="R18" s="147"/>
      <c r="S18" s="1"/>
      <c r="T18" s="46" t="str">
        <f t="shared" si="3"/>
        <v>4-6</v>
      </c>
      <c r="U18" s="146"/>
      <c r="V18" s="293"/>
      <c r="W18" s="294"/>
      <c r="X18" s="147"/>
    </row>
    <row r="19" spans="1:24" x14ac:dyDescent="0.4">
      <c r="A19" s="33">
        <f t="shared" si="4"/>
        <v>7</v>
      </c>
      <c r="B19" s="46" t="str">
        <f t="shared" si="0"/>
        <v>1-7</v>
      </c>
      <c r="C19" s="148"/>
      <c r="D19" s="293"/>
      <c r="E19" s="294"/>
      <c r="F19" s="149"/>
      <c r="G19" s="1"/>
      <c r="H19" s="46" t="str">
        <f t="shared" si="1"/>
        <v>2-7</v>
      </c>
      <c r="I19" s="148"/>
      <c r="J19" s="293"/>
      <c r="K19" s="294"/>
      <c r="L19" s="149"/>
      <c r="M19" s="1"/>
      <c r="N19" s="46" t="str">
        <f t="shared" si="2"/>
        <v>3-7</v>
      </c>
      <c r="O19" s="148"/>
      <c r="P19" s="293"/>
      <c r="Q19" s="294"/>
      <c r="R19" s="149"/>
      <c r="S19" s="1"/>
      <c r="T19" s="46" t="str">
        <f t="shared" si="3"/>
        <v>4-7</v>
      </c>
      <c r="U19" s="148"/>
      <c r="V19" s="293"/>
      <c r="W19" s="294"/>
      <c r="X19" s="149"/>
    </row>
    <row r="20" spans="1:24" x14ac:dyDescent="0.4">
      <c r="A20" s="33">
        <f t="shared" si="4"/>
        <v>8</v>
      </c>
      <c r="B20" s="46" t="str">
        <f t="shared" si="0"/>
        <v>1-8</v>
      </c>
      <c r="C20" s="148"/>
      <c r="D20" s="293"/>
      <c r="E20" s="294"/>
      <c r="F20" s="149"/>
      <c r="G20" s="1"/>
      <c r="H20" s="46" t="str">
        <f t="shared" si="1"/>
        <v>2-8</v>
      </c>
      <c r="I20" s="148"/>
      <c r="J20" s="293"/>
      <c r="K20" s="294"/>
      <c r="L20" s="149"/>
      <c r="M20" s="1"/>
      <c r="N20" s="46" t="str">
        <f t="shared" si="2"/>
        <v>3-8</v>
      </c>
      <c r="O20" s="148"/>
      <c r="P20" s="293"/>
      <c r="Q20" s="294"/>
      <c r="R20" s="149"/>
      <c r="S20" s="1"/>
      <c r="T20" s="46" t="str">
        <f t="shared" si="3"/>
        <v>4-8</v>
      </c>
      <c r="U20" s="148"/>
      <c r="V20" s="293"/>
      <c r="W20" s="294"/>
      <c r="X20" s="149"/>
    </row>
    <row r="21" spans="1:24" ht="19.5" thickBot="1" x14ac:dyDescent="0.45">
      <c r="A21" s="33">
        <f t="shared" si="4"/>
        <v>9</v>
      </c>
      <c r="B21" s="47" t="str">
        <f t="shared" si="0"/>
        <v>1-9</v>
      </c>
      <c r="C21" s="150"/>
      <c r="D21" s="295"/>
      <c r="E21" s="296"/>
      <c r="F21" s="151"/>
      <c r="G21" s="1"/>
      <c r="H21" s="47" t="str">
        <f t="shared" si="1"/>
        <v>2-9</v>
      </c>
      <c r="I21" s="150"/>
      <c r="J21" s="295"/>
      <c r="K21" s="296"/>
      <c r="L21" s="151"/>
      <c r="M21" s="1"/>
      <c r="N21" s="47" t="str">
        <f t="shared" si="2"/>
        <v>3-9</v>
      </c>
      <c r="O21" s="150"/>
      <c r="P21" s="295"/>
      <c r="Q21" s="296"/>
      <c r="R21" s="151"/>
      <c r="S21" s="1"/>
      <c r="T21" s="47" t="str">
        <f t="shared" si="3"/>
        <v>4-9</v>
      </c>
      <c r="U21" s="150"/>
      <c r="V21" s="295"/>
      <c r="W21" s="296"/>
      <c r="X21" s="151"/>
    </row>
    <row r="22" spans="1:24" ht="4.9000000000000004" customHeight="1" x14ac:dyDescent="0.4">
      <c r="A22" s="33">
        <f t="shared" si="4"/>
        <v>10</v>
      </c>
      <c r="B22" s="1"/>
      <c r="C22" s="1"/>
      <c r="D22" s="1"/>
      <c r="E22" s="1"/>
      <c r="F22" s="1"/>
      <c r="G22" s="1"/>
      <c r="H22" s="1"/>
      <c r="I22" s="1"/>
      <c r="J22" s="1"/>
      <c r="K22" s="1"/>
      <c r="L22" s="1"/>
      <c r="M22" s="1"/>
      <c r="N22" s="1"/>
      <c r="O22" s="1"/>
      <c r="P22" s="1"/>
      <c r="Q22" s="1"/>
      <c r="R22" s="1"/>
      <c r="S22" s="1"/>
      <c r="T22" s="1"/>
      <c r="U22" s="1"/>
      <c r="V22" s="1"/>
      <c r="W22" s="1"/>
      <c r="X22" s="1"/>
    </row>
    <row r="23" spans="1:24" ht="19.5" thickBot="1" x14ac:dyDescent="0.45">
      <c r="A23" s="33"/>
      <c r="B23" s="1"/>
      <c r="C23" s="292" t="s">
        <v>74</v>
      </c>
      <c r="D23" s="292"/>
      <c r="E23" s="292"/>
      <c r="F23" s="292"/>
      <c r="G23" s="1"/>
      <c r="H23" s="1"/>
      <c r="I23" s="292" t="s">
        <v>74</v>
      </c>
      <c r="J23" s="292"/>
      <c r="K23" s="292"/>
      <c r="L23" s="292"/>
      <c r="M23" s="1"/>
      <c r="N23" s="1"/>
      <c r="O23" s="292" t="s">
        <v>74</v>
      </c>
      <c r="P23" s="292"/>
      <c r="Q23" s="292"/>
      <c r="R23" s="292"/>
      <c r="S23" s="1"/>
      <c r="T23" s="1"/>
      <c r="U23" s="292" t="s">
        <v>74</v>
      </c>
      <c r="V23" s="292"/>
      <c r="W23" s="292"/>
      <c r="X23" s="292"/>
    </row>
    <row r="24" spans="1:24" ht="20.45" customHeight="1" x14ac:dyDescent="0.4">
      <c r="A24" s="33"/>
      <c r="B24" s="281" t="str">
        <f>B13</f>
        <v>1-1</v>
      </c>
      <c r="C24" s="282"/>
      <c r="D24" s="281" t="str">
        <f>B14</f>
        <v>1-2</v>
      </c>
      <c r="E24" s="282"/>
      <c r="F24" s="48" t="str">
        <f>B15</f>
        <v>1-3</v>
      </c>
      <c r="G24" s="1"/>
      <c r="H24" s="281" t="str">
        <f>H13</f>
        <v>2-1</v>
      </c>
      <c r="I24" s="282"/>
      <c r="J24" s="281" t="str">
        <f>H14</f>
        <v>2-2</v>
      </c>
      <c r="K24" s="282"/>
      <c r="L24" s="48" t="str">
        <f>H15</f>
        <v>2-3</v>
      </c>
      <c r="M24" s="1"/>
      <c r="N24" s="281" t="str">
        <f>N13</f>
        <v>3-1</v>
      </c>
      <c r="O24" s="282"/>
      <c r="P24" s="281" t="str">
        <f>N14</f>
        <v>3-2</v>
      </c>
      <c r="Q24" s="282"/>
      <c r="R24" s="48" t="str">
        <f>N15</f>
        <v>3-3</v>
      </c>
      <c r="S24" s="1"/>
      <c r="T24" s="281" t="str">
        <f>T13</f>
        <v>4-1</v>
      </c>
      <c r="U24" s="282"/>
      <c r="V24" s="281" t="str">
        <f>T14</f>
        <v>4-2</v>
      </c>
      <c r="W24" s="282"/>
      <c r="X24" s="48" t="str">
        <f>T15</f>
        <v>4-3</v>
      </c>
    </row>
    <row r="25" spans="1:24" x14ac:dyDescent="0.4">
      <c r="A25" s="33"/>
      <c r="B25" s="283"/>
      <c r="C25" s="284"/>
      <c r="D25" s="283"/>
      <c r="E25" s="284"/>
      <c r="F25" s="289"/>
      <c r="G25" s="1"/>
      <c r="H25" s="283"/>
      <c r="I25" s="284"/>
      <c r="J25" s="283"/>
      <c r="K25" s="284"/>
      <c r="L25" s="289"/>
      <c r="M25" s="1"/>
      <c r="N25" s="283"/>
      <c r="O25" s="284"/>
      <c r="P25" s="283"/>
      <c r="Q25" s="284"/>
      <c r="R25" s="289"/>
      <c r="S25" s="1"/>
      <c r="T25" s="283"/>
      <c r="U25" s="284"/>
      <c r="V25" s="283"/>
      <c r="W25" s="284"/>
      <c r="X25" s="289"/>
    </row>
    <row r="26" spans="1:24" ht="18" customHeight="1" x14ac:dyDescent="0.4">
      <c r="A26" s="33"/>
      <c r="B26" s="285"/>
      <c r="C26" s="286"/>
      <c r="D26" s="285"/>
      <c r="E26" s="286"/>
      <c r="F26" s="290"/>
      <c r="G26" s="1"/>
      <c r="H26" s="285"/>
      <c r="I26" s="286"/>
      <c r="J26" s="285"/>
      <c r="K26" s="286"/>
      <c r="L26" s="290"/>
      <c r="M26" s="1"/>
      <c r="N26" s="285"/>
      <c r="O26" s="286"/>
      <c r="P26" s="285"/>
      <c r="Q26" s="286"/>
      <c r="R26" s="290"/>
      <c r="S26" s="1"/>
      <c r="T26" s="285"/>
      <c r="U26" s="286"/>
      <c r="V26" s="285"/>
      <c r="W26" s="286"/>
      <c r="X26" s="290"/>
    </row>
    <row r="27" spans="1:24" x14ac:dyDescent="0.4">
      <c r="A27" s="33"/>
      <c r="B27" s="285"/>
      <c r="C27" s="286"/>
      <c r="D27" s="285"/>
      <c r="E27" s="286"/>
      <c r="F27" s="290"/>
      <c r="G27" s="1"/>
      <c r="H27" s="285"/>
      <c r="I27" s="286"/>
      <c r="J27" s="285"/>
      <c r="K27" s="286"/>
      <c r="L27" s="290"/>
      <c r="M27" s="1"/>
      <c r="N27" s="285"/>
      <c r="O27" s="286"/>
      <c r="P27" s="285"/>
      <c r="Q27" s="286"/>
      <c r="R27" s="290"/>
      <c r="S27" s="1"/>
      <c r="T27" s="285"/>
      <c r="U27" s="286"/>
      <c r="V27" s="285"/>
      <c r="W27" s="286"/>
      <c r="X27" s="290"/>
    </row>
    <row r="28" spans="1:24" x14ac:dyDescent="0.4">
      <c r="A28" s="33"/>
      <c r="B28" s="285"/>
      <c r="C28" s="286"/>
      <c r="D28" s="285"/>
      <c r="E28" s="286"/>
      <c r="F28" s="290"/>
      <c r="G28" s="1"/>
      <c r="H28" s="285"/>
      <c r="I28" s="286"/>
      <c r="J28" s="285"/>
      <c r="K28" s="286"/>
      <c r="L28" s="290"/>
      <c r="M28" s="1"/>
      <c r="N28" s="285"/>
      <c r="O28" s="286"/>
      <c r="P28" s="285"/>
      <c r="Q28" s="286"/>
      <c r="R28" s="290"/>
      <c r="S28" s="1"/>
      <c r="T28" s="285"/>
      <c r="U28" s="286"/>
      <c r="V28" s="285"/>
      <c r="W28" s="286"/>
      <c r="X28" s="290"/>
    </row>
    <row r="29" spans="1:24" x14ac:dyDescent="0.4">
      <c r="A29" s="33"/>
      <c r="B29" s="285"/>
      <c r="C29" s="286"/>
      <c r="D29" s="285"/>
      <c r="E29" s="286"/>
      <c r="F29" s="290"/>
      <c r="G29" s="1"/>
      <c r="H29" s="285"/>
      <c r="I29" s="286"/>
      <c r="J29" s="285"/>
      <c r="K29" s="286"/>
      <c r="L29" s="290"/>
      <c r="M29" s="1"/>
      <c r="N29" s="285"/>
      <c r="O29" s="286"/>
      <c r="P29" s="285"/>
      <c r="Q29" s="286"/>
      <c r="R29" s="290"/>
      <c r="S29" s="1"/>
      <c r="T29" s="285"/>
      <c r="U29" s="286"/>
      <c r="V29" s="285"/>
      <c r="W29" s="286"/>
      <c r="X29" s="290"/>
    </row>
    <row r="30" spans="1:24" ht="19.5" thickBot="1" x14ac:dyDescent="0.45">
      <c r="A30" s="33"/>
      <c r="B30" s="287"/>
      <c r="C30" s="288"/>
      <c r="D30" s="287"/>
      <c r="E30" s="288"/>
      <c r="F30" s="291"/>
      <c r="G30" s="1"/>
      <c r="H30" s="287"/>
      <c r="I30" s="288"/>
      <c r="J30" s="287"/>
      <c r="K30" s="288"/>
      <c r="L30" s="291"/>
      <c r="M30" s="1"/>
      <c r="N30" s="287"/>
      <c r="O30" s="288"/>
      <c r="P30" s="287"/>
      <c r="Q30" s="288"/>
      <c r="R30" s="291"/>
      <c r="S30" s="1"/>
      <c r="T30" s="287"/>
      <c r="U30" s="288"/>
      <c r="V30" s="287"/>
      <c r="W30" s="288"/>
      <c r="X30" s="291"/>
    </row>
    <row r="31" spans="1:24" ht="20.45" customHeight="1" x14ac:dyDescent="0.4">
      <c r="A31" s="33"/>
      <c r="B31" s="281" t="str">
        <f>B16</f>
        <v>1-4</v>
      </c>
      <c r="C31" s="282"/>
      <c r="D31" s="281" t="str">
        <f>B17</f>
        <v>1-5</v>
      </c>
      <c r="E31" s="282"/>
      <c r="F31" s="48" t="str">
        <f>B18</f>
        <v>1-6</v>
      </c>
      <c r="G31" s="1"/>
      <c r="H31" s="281" t="str">
        <f>H16</f>
        <v>2-4</v>
      </c>
      <c r="I31" s="282"/>
      <c r="J31" s="281" t="str">
        <f>H17</f>
        <v>2-5</v>
      </c>
      <c r="K31" s="282"/>
      <c r="L31" s="48" t="str">
        <f>H18</f>
        <v>2-6</v>
      </c>
      <c r="M31" s="1"/>
      <c r="N31" s="281" t="str">
        <f>N16</f>
        <v>3-4</v>
      </c>
      <c r="O31" s="282"/>
      <c r="P31" s="281" t="str">
        <f>N17</f>
        <v>3-5</v>
      </c>
      <c r="Q31" s="282"/>
      <c r="R31" s="48" t="str">
        <f>N18</f>
        <v>3-6</v>
      </c>
      <c r="S31" s="1"/>
      <c r="T31" s="281" t="str">
        <f>T16</f>
        <v>4-4</v>
      </c>
      <c r="U31" s="282"/>
      <c r="V31" s="281" t="str">
        <f>T17</f>
        <v>4-5</v>
      </c>
      <c r="W31" s="282"/>
      <c r="X31" s="48" t="str">
        <f>T18</f>
        <v>4-6</v>
      </c>
    </row>
    <row r="32" spans="1:24" x14ac:dyDescent="0.4">
      <c r="A32" s="33"/>
      <c r="B32" s="283"/>
      <c r="C32" s="284"/>
      <c r="D32" s="283"/>
      <c r="E32" s="284"/>
      <c r="F32" s="289"/>
      <c r="G32" s="1"/>
      <c r="H32" s="283"/>
      <c r="I32" s="284"/>
      <c r="J32" s="283"/>
      <c r="K32" s="284"/>
      <c r="L32" s="289"/>
      <c r="M32" s="1"/>
      <c r="N32" s="283"/>
      <c r="O32" s="284"/>
      <c r="P32" s="283"/>
      <c r="Q32" s="284"/>
      <c r="R32" s="289"/>
      <c r="S32" s="1"/>
      <c r="T32" s="283"/>
      <c r="U32" s="284"/>
      <c r="V32" s="283"/>
      <c r="W32" s="284"/>
      <c r="X32" s="289"/>
    </row>
    <row r="33" spans="1:24" x14ac:dyDescent="0.4">
      <c r="A33" s="33"/>
      <c r="B33" s="285"/>
      <c r="C33" s="286"/>
      <c r="D33" s="285"/>
      <c r="E33" s="286"/>
      <c r="F33" s="290"/>
      <c r="G33" s="1"/>
      <c r="H33" s="285"/>
      <c r="I33" s="286"/>
      <c r="J33" s="285"/>
      <c r="K33" s="286"/>
      <c r="L33" s="290"/>
      <c r="M33" s="1"/>
      <c r="N33" s="285"/>
      <c r="O33" s="286"/>
      <c r="P33" s="285"/>
      <c r="Q33" s="286"/>
      <c r="R33" s="290"/>
      <c r="S33" s="1"/>
      <c r="T33" s="285"/>
      <c r="U33" s="286"/>
      <c r="V33" s="285"/>
      <c r="W33" s="286"/>
      <c r="X33" s="290"/>
    </row>
    <row r="34" spans="1:24" x14ac:dyDescent="0.4">
      <c r="A34" s="33"/>
      <c r="B34" s="285"/>
      <c r="C34" s="286"/>
      <c r="D34" s="285"/>
      <c r="E34" s="286"/>
      <c r="F34" s="290"/>
      <c r="G34" s="1"/>
      <c r="H34" s="285"/>
      <c r="I34" s="286"/>
      <c r="J34" s="285"/>
      <c r="K34" s="286"/>
      <c r="L34" s="290"/>
      <c r="M34" s="1"/>
      <c r="N34" s="285"/>
      <c r="O34" s="286"/>
      <c r="P34" s="285"/>
      <c r="Q34" s="286"/>
      <c r="R34" s="290"/>
      <c r="S34" s="1"/>
      <c r="T34" s="285"/>
      <c r="U34" s="286"/>
      <c r="V34" s="285"/>
      <c r="W34" s="286"/>
      <c r="X34" s="290"/>
    </row>
    <row r="35" spans="1:24" x14ac:dyDescent="0.4">
      <c r="A35" s="33"/>
      <c r="B35" s="285"/>
      <c r="C35" s="286"/>
      <c r="D35" s="285"/>
      <c r="E35" s="286"/>
      <c r="F35" s="290"/>
      <c r="G35" s="1"/>
      <c r="H35" s="285"/>
      <c r="I35" s="286"/>
      <c r="J35" s="285"/>
      <c r="K35" s="286"/>
      <c r="L35" s="290"/>
      <c r="M35" s="1"/>
      <c r="N35" s="285"/>
      <c r="O35" s="286"/>
      <c r="P35" s="285"/>
      <c r="Q35" s="286"/>
      <c r="R35" s="290"/>
      <c r="S35" s="1"/>
      <c r="T35" s="285"/>
      <c r="U35" s="286"/>
      <c r="V35" s="285"/>
      <c r="W35" s="286"/>
      <c r="X35" s="290"/>
    </row>
    <row r="36" spans="1:24" x14ac:dyDescent="0.4">
      <c r="A36" s="33"/>
      <c r="B36" s="285"/>
      <c r="C36" s="286"/>
      <c r="D36" s="285"/>
      <c r="E36" s="286"/>
      <c r="F36" s="290"/>
      <c r="G36" s="1"/>
      <c r="H36" s="285"/>
      <c r="I36" s="286"/>
      <c r="J36" s="285"/>
      <c r="K36" s="286"/>
      <c r="L36" s="290"/>
      <c r="M36" s="1"/>
      <c r="N36" s="285"/>
      <c r="O36" s="286"/>
      <c r="P36" s="285"/>
      <c r="Q36" s="286"/>
      <c r="R36" s="290"/>
      <c r="S36" s="1"/>
      <c r="T36" s="285"/>
      <c r="U36" s="286"/>
      <c r="V36" s="285"/>
      <c r="W36" s="286"/>
      <c r="X36" s="290"/>
    </row>
    <row r="37" spans="1:24" ht="19.5" thickBot="1" x14ac:dyDescent="0.45">
      <c r="A37" s="33"/>
      <c r="B37" s="287"/>
      <c r="C37" s="288"/>
      <c r="D37" s="287"/>
      <c r="E37" s="288"/>
      <c r="F37" s="291"/>
      <c r="G37" s="1"/>
      <c r="H37" s="287"/>
      <c r="I37" s="288"/>
      <c r="J37" s="287"/>
      <c r="K37" s="288"/>
      <c r="L37" s="291"/>
      <c r="M37" s="1"/>
      <c r="N37" s="287"/>
      <c r="O37" s="288"/>
      <c r="P37" s="287"/>
      <c r="Q37" s="288"/>
      <c r="R37" s="291"/>
      <c r="S37" s="1"/>
      <c r="T37" s="287"/>
      <c r="U37" s="288"/>
      <c r="V37" s="287"/>
      <c r="W37" s="288"/>
      <c r="X37" s="291"/>
    </row>
    <row r="38" spans="1:24" ht="20.45" customHeight="1" x14ac:dyDescent="0.4">
      <c r="A38" s="33"/>
      <c r="B38" s="281" t="str">
        <f>B19</f>
        <v>1-7</v>
      </c>
      <c r="C38" s="282"/>
      <c r="D38" s="281" t="str">
        <f>B20</f>
        <v>1-8</v>
      </c>
      <c r="E38" s="282"/>
      <c r="F38" s="48" t="str">
        <f>B21</f>
        <v>1-9</v>
      </c>
      <c r="G38" s="1"/>
      <c r="H38" s="281" t="str">
        <f>H19</f>
        <v>2-7</v>
      </c>
      <c r="I38" s="282"/>
      <c r="J38" s="281" t="str">
        <f>H20</f>
        <v>2-8</v>
      </c>
      <c r="K38" s="282"/>
      <c r="L38" s="48" t="str">
        <f>H21</f>
        <v>2-9</v>
      </c>
      <c r="M38" s="1"/>
      <c r="N38" s="281" t="str">
        <f>N19</f>
        <v>3-7</v>
      </c>
      <c r="O38" s="282"/>
      <c r="P38" s="281" t="str">
        <f>N20</f>
        <v>3-8</v>
      </c>
      <c r="Q38" s="282"/>
      <c r="R38" s="48" t="str">
        <f>N21</f>
        <v>3-9</v>
      </c>
      <c r="S38" s="1"/>
      <c r="T38" s="281" t="str">
        <f>T19</f>
        <v>4-7</v>
      </c>
      <c r="U38" s="282"/>
      <c r="V38" s="281" t="str">
        <f>T20</f>
        <v>4-8</v>
      </c>
      <c r="W38" s="282"/>
      <c r="X38" s="48" t="str">
        <f>T21</f>
        <v>4-9</v>
      </c>
    </row>
    <row r="39" spans="1:24" x14ac:dyDescent="0.4">
      <c r="A39" s="33"/>
      <c r="B39" s="275"/>
      <c r="C39" s="276"/>
      <c r="D39" s="275"/>
      <c r="E39" s="276"/>
      <c r="F39" s="272"/>
      <c r="G39" s="1"/>
      <c r="H39" s="275"/>
      <c r="I39" s="276"/>
      <c r="J39" s="275"/>
      <c r="K39" s="276"/>
      <c r="L39" s="272"/>
      <c r="M39" s="1"/>
      <c r="N39" s="275"/>
      <c r="O39" s="276"/>
      <c r="P39" s="275"/>
      <c r="Q39" s="276"/>
      <c r="R39" s="272"/>
      <c r="S39" s="1"/>
      <c r="T39" s="275"/>
      <c r="U39" s="276"/>
      <c r="V39" s="275"/>
      <c r="W39" s="276"/>
      <c r="X39" s="272"/>
    </row>
    <row r="40" spans="1:24" x14ac:dyDescent="0.4">
      <c r="A40" s="33"/>
      <c r="B40" s="277"/>
      <c r="C40" s="278"/>
      <c r="D40" s="277"/>
      <c r="E40" s="278"/>
      <c r="F40" s="273"/>
      <c r="G40" s="1"/>
      <c r="H40" s="277"/>
      <c r="I40" s="278"/>
      <c r="J40" s="277"/>
      <c r="K40" s="278"/>
      <c r="L40" s="273"/>
      <c r="M40" s="1"/>
      <c r="N40" s="277"/>
      <c r="O40" s="278"/>
      <c r="P40" s="277"/>
      <c r="Q40" s="278"/>
      <c r="R40" s="273"/>
      <c r="S40" s="1"/>
      <c r="T40" s="277"/>
      <c r="U40" s="278"/>
      <c r="V40" s="277"/>
      <c r="W40" s="278"/>
      <c r="X40" s="273"/>
    </row>
    <row r="41" spans="1:24" x14ac:dyDescent="0.4">
      <c r="A41" s="33"/>
      <c r="B41" s="277"/>
      <c r="C41" s="278"/>
      <c r="D41" s="277"/>
      <c r="E41" s="278"/>
      <c r="F41" s="273"/>
      <c r="G41" s="1"/>
      <c r="H41" s="277"/>
      <c r="I41" s="278"/>
      <c r="J41" s="277"/>
      <c r="K41" s="278"/>
      <c r="L41" s="273"/>
      <c r="M41" s="1"/>
      <c r="N41" s="277"/>
      <c r="O41" s="278"/>
      <c r="P41" s="277"/>
      <c r="Q41" s="278"/>
      <c r="R41" s="273"/>
      <c r="S41" s="1"/>
      <c r="T41" s="277"/>
      <c r="U41" s="278"/>
      <c r="V41" s="277"/>
      <c r="W41" s="278"/>
      <c r="X41" s="273"/>
    </row>
    <row r="42" spans="1:24" x14ac:dyDescent="0.4">
      <c r="A42" s="33"/>
      <c r="B42" s="277"/>
      <c r="C42" s="278"/>
      <c r="D42" s="277"/>
      <c r="E42" s="278"/>
      <c r="F42" s="273"/>
      <c r="G42" s="1"/>
      <c r="H42" s="277"/>
      <c r="I42" s="278"/>
      <c r="J42" s="277"/>
      <c r="K42" s="278"/>
      <c r="L42" s="273"/>
      <c r="M42" s="1"/>
      <c r="N42" s="277"/>
      <c r="O42" s="278"/>
      <c r="P42" s="277"/>
      <c r="Q42" s="278"/>
      <c r="R42" s="273"/>
      <c r="S42" s="1"/>
      <c r="T42" s="277"/>
      <c r="U42" s="278"/>
      <c r="V42" s="277"/>
      <c r="W42" s="278"/>
      <c r="X42" s="273"/>
    </row>
    <row r="43" spans="1:24" x14ac:dyDescent="0.4">
      <c r="A43" s="33"/>
      <c r="B43" s="277"/>
      <c r="C43" s="278"/>
      <c r="D43" s="277"/>
      <c r="E43" s="278"/>
      <c r="F43" s="273"/>
      <c r="G43" s="1"/>
      <c r="H43" s="277"/>
      <c r="I43" s="278"/>
      <c r="J43" s="277"/>
      <c r="K43" s="278"/>
      <c r="L43" s="273"/>
      <c r="M43" s="1"/>
      <c r="N43" s="277"/>
      <c r="O43" s="278"/>
      <c r="P43" s="277"/>
      <c r="Q43" s="278"/>
      <c r="R43" s="273"/>
      <c r="S43" s="1"/>
      <c r="T43" s="277"/>
      <c r="U43" s="278"/>
      <c r="V43" s="277"/>
      <c r="W43" s="278"/>
      <c r="X43" s="273"/>
    </row>
    <row r="44" spans="1:24" ht="19.5" thickBot="1" x14ac:dyDescent="0.45">
      <c r="A44" s="33"/>
      <c r="B44" s="279"/>
      <c r="C44" s="280"/>
      <c r="D44" s="279"/>
      <c r="E44" s="280"/>
      <c r="F44" s="274"/>
      <c r="H44" s="279"/>
      <c r="I44" s="280"/>
      <c r="J44" s="279"/>
      <c r="K44" s="280"/>
      <c r="L44" s="274"/>
      <c r="N44" s="279"/>
      <c r="O44" s="280"/>
      <c r="P44" s="279"/>
      <c r="Q44" s="280"/>
      <c r="R44" s="274"/>
      <c r="T44" s="279"/>
      <c r="U44" s="280"/>
      <c r="V44" s="279"/>
      <c r="W44" s="280"/>
      <c r="X44" s="274"/>
    </row>
  </sheetData>
  <mergeCells count="118">
    <mergeCell ref="B2:F2"/>
    <mergeCell ref="H2:L2"/>
    <mergeCell ref="N2:R2"/>
    <mergeCell ref="T2:X2"/>
    <mergeCell ref="B3:F3"/>
    <mergeCell ref="H3:L3"/>
    <mergeCell ref="N3:R3"/>
    <mergeCell ref="T3:X3"/>
    <mergeCell ref="D12:E12"/>
    <mergeCell ref="J12:K12"/>
    <mergeCell ref="P12:Q12"/>
    <mergeCell ref="V12:W12"/>
    <mergeCell ref="D13:E13"/>
    <mergeCell ref="J13:K13"/>
    <mergeCell ref="P13:Q13"/>
    <mergeCell ref="V13:W13"/>
    <mergeCell ref="B5:C9"/>
    <mergeCell ref="E5:F5"/>
    <mergeCell ref="E6:F6"/>
    <mergeCell ref="E7:F7"/>
    <mergeCell ref="E8:F8"/>
    <mergeCell ref="E9:F9"/>
    <mergeCell ref="D16:E16"/>
    <mergeCell ref="J16:K16"/>
    <mergeCell ref="P16:Q16"/>
    <mergeCell ref="V16:W16"/>
    <mergeCell ref="D17:E17"/>
    <mergeCell ref="J17:K17"/>
    <mergeCell ref="P17:Q17"/>
    <mergeCell ref="V17:W17"/>
    <mergeCell ref="D14:E14"/>
    <mergeCell ref="J14:K14"/>
    <mergeCell ref="P14:Q14"/>
    <mergeCell ref="V14:W14"/>
    <mergeCell ref="D15:E15"/>
    <mergeCell ref="J15:K15"/>
    <mergeCell ref="P15:Q15"/>
    <mergeCell ref="V15:W15"/>
    <mergeCell ref="D20:E20"/>
    <mergeCell ref="J20:K20"/>
    <mergeCell ref="P20:Q20"/>
    <mergeCell ref="V20:W20"/>
    <mergeCell ref="D21:E21"/>
    <mergeCell ref="J21:K21"/>
    <mergeCell ref="P21:Q21"/>
    <mergeCell ref="V21:W21"/>
    <mergeCell ref="D18:E18"/>
    <mergeCell ref="J18:K18"/>
    <mergeCell ref="P18:Q18"/>
    <mergeCell ref="V18:W18"/>
    <mergeCell ref="D19:E19"/>
    <mergeCell ref="J19:K19"/>
    <mergeCell ref="P19:Q19"/>
    <mergeCell ref="V19:W19"/>
    <mergeCell ref="C23:F23"/>
    <mergeCell ref="I23:L23"/>
    <mergeCell ref="O23:R23"/>
    <mergeCell ref="U23:X23"/>
    <mergeCell ref="B24:C24"/>
    <mergeCell ref="D24:E24"/>
    <mergeCell ref="H24:I24"/>
    <mergeCell ref="J24:K24"/>
    <mergeCell ref="N24:O24"/>
    <mergeCell ref="P24:Q24"/>
    <mergeCell ref="T24:U24"/>
    <mergeCell ref="V24:W24"/>
    <mergeCell ref="T25:U30"/>
    <mergeCell ref="V25:W30"/>
    <mergeCell ref="X25:X30"/>
    <mergeCell ref="B31:C31"/>
    <mergeCell ref="D31:E31"/>
    <mergeCell ref="H31:I31"/>
    <mergeCell ref="J31:K31"/>
    <mergeCell ref="N31:O31"/>
    <mergeCell ref="P31:Q31"/>
    <mergeCell ref="T31:U31"/>
    <mergeCell ref="V31:W31"/>
    <mergeCell ref="B25:C30"/>
    <mergeCell ref="D25:E30"/>
    <mergeCell ref="F25:F30"/>
    <mergeCell ref="H25:I30"/>
    <mergeCell ref="J25:K30"/>
    <mergeCell ref="L25:L30"/>
    <mergeCell ref="N25:O30"/>
    <mergeCell ref="P25:Q30"/>
    <mergeCell ref="R25:R30"/>
    <mergeCell ref="T32:U37"/>
    <mergeCell ref="V32:W37"/>
    <mergeCell ref="X32:X37"/>
    <mergeCell ref="B38:C38"/>
    <mergeCell ref="D38:E38"/>
    <mergeCell ref="H38:I38"/>
    <mergeCell ref="J38:K38"/>
    <mergeCell ref="N38:O38"/>
    <mergeCell ref="P38:Q38"/>
    <mergeCell ref="B32:C37"/>
    <mergeCell ref="D32:E37"/>
    <mergeCell ref="F32:F37"/>
    <mergeCell ref="H32:I37"/>
    <mergeCell ref="J32:K37"/>
    <mergeCell ref="L32:L37"/>
    <mergeCell ref="N32:O37"/>
    <mergeCell ref="P32:Q37"/>
    <mergeCell ref="R32:R37"/>
    <mergeCell ref="R39:R44"/>
    <mergeCell ref="T39:U44"/>
    <mergeCell ref="V39:W44"/>
    <mergeCell ref="X39:X44"/>
    <mergeCell ref="T38:U38"/>
    <mergeCell ref="V38:W38"/>
    <mergeCell ref="B39:C44"/>
    <mergeCell ref="D39:E44"/>
    <mergeCell ref="F39:F44"/>
    <mergeCell ref="H39:I44"/>
    <mergeCell ref="J39:K44"/>
    <mergeCell ref="L39:L44"/>
    <mergeCell ref="N39:O44"/>
    <mergeCell ref="P39:Q44"/>
  </mergeCells>
  <phoneticPr fontId="1"/>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3</xdr:col>
                    <xdr:colOff>0</xdr:colOff>
                    <xdr:row>8</xdr:row>
                    <xdr:rowOff>0</xdr:rowOff>
                  </from>
                  <to>
                    <xdr:col>4</xdr:col>
                    <xdr:colOff>0</xdr:colOff>
                    <xdr:row>9</xdr:row>
                    <xdr:rowOff>38100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3</xdr:col>
                    <xdr:colOff>0</xdr:colOff>
                    <xdr:row>5</xdr:row>
                    <xdr:rowOff>0</xdr:rowOff>
                  </from>
                  <to>
                    <xdr:col>4</xdr:col>
                    <xdr:colOff>0</xdr:colOff>
                    <xdr:row>6</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K24"/>
  <sheetViews>
    <sheetView showGridLines="0" zoomScaleNormal="100" zoomScaleSheetLayoutView="100" workbookViewId="0">
      <selection activeCell="A6" sqref="A6"/>
    </sheetView>
  </sheetViews>
  <sheetFormatPr defaultColWidth="9" defaultRowHeight="18.75" x14ac:dyDescent="0.4"/>
  <cols>
    <col min="1" max="1" width="1.375" style="20" customWidth="1"/>
    <col min="2" max="2" width="4.875" style="20" customWidth="1"/>
    <col min="3" max="3" width="2.875" style="20" customWidth="1"/>
    <col min="4" max="4" width="2.375" style="20" customWidth="1"/>
    <col min="5" max="5" width="2.625" style="20" customWidth="1"/>
    <col min="6" max="6" width="2.5" style="20" customWidth="1"/>
    <col min="7" max="7" width="2.625" style="20" customWidth="1"/>
    <col min="8" max="8" width="2.5" style="20" customWidth="1"/>
    <col min="9" max="9" width="26.625" style="20" customWidth="1"/>
    <col min="10" max="10" width="29.375" style="20" customWidth="1"/>
    <col min="11" max="11" width="1.5" style="20" customWidth="1"/>
    <col min="12" max="12" width="10.125" style="20" customWidth="1"/>
    <col min="13" max="16384" width="9" style="20"/>
  </cols>
  <sheetData>
    <row r="1" spans="1:11" x14ac:dyDescent="0.4">
      <c r="A1" s="21"/>
      <c r="B1" s="21"/>
      <c r="C1" s="21"/>
      <c r="D1" s="21"/>
      <c r="E1" s="21"/>
      <c r="F1" s="21"/>
      <c r="G1" s="21"/>
      <c r="H1" s="21"/>
      <c r="I1" s="58"/>
      <c r="J1" s="21"/>
      <c r="K1" s="21"/>
    </row>
    <row r="2" spans="1:11" x14ac:dyDescent="0.4">
      <c r="A2" s="318" t="s">
        <v>31</v>
      </c>
      <c r="B2" s="318"/>
      <c r="C2" s="318"/>
      <c r="D2" s="318"/>
      <c r="E2" s="318"/>
      <c r="F2" s="318"/>
      <c r="G2" s="318"/>
      <c r="H2" s="318"/>
      <c r="I2" s="318"/>
      <c r="J2" s="318"/>
      <c r="K2" s="21"/>
    </row>
    <row r="3" spans="1:11" x14ac:dyDescent="0.4">
      <c r="A3" s="59"/>
      <c r="B3" s="59"/>
      <c r="C3" s="59"/>
      <c r="D3" s="59"/>
      <c r="E3" s="59"/>
      <c r="F3" s="59"/>
      <c r="G3" s="59"/>
      <c r="H3" s="59"/>
      <c r="I3" s="59"/>
      <c r="J3" s="59"/>
      <c r="K3" s="21"/>
    </row>
    <row r="4" spans="1:11" x14ac:dyDescent="0.4">
      <c r="A4" s="316" t="s">
        <v>113</v>
      </c>
      <c r="B4" s="317"/>
      <c r="C4" s="317"/>
      <c r="D4" s="317"/>
      <c r="E4" s="317"/>
      <c r="F4" s="317"/>
      <c r="G4" s="317"/>
      <c r="H4" s="317"/>
      <c r="I4" s="317"/>
      <c r="J4" s="317"/>
      <c r="K4" s="21"/>
    </row>
    <row r="5" spans="1:11" x14ac:dyDescent="0.4">
      <c r="A5" s="316" t="s">
        <v>114</v>
      </c>
      <c r="B5" s="316"/>
      <c r="C5" s="316"/>
      <c r="D5" s="316"/>
      <c r="E5" s="316"/>
      <c r="F5" s="316"/>
      <c r="G5" s="316"/>
      <c r="H5" s="316"/>
      <c r="I5" s="316"/>
      <c r="J5" s="316"/>
      <c r="K5" s="21"/>
    </row>
    <row r="6" spans="1:11" x14ac:dyDescent="0.4">
      <c r="A6" s="21"/>
      <c r="B6" s="320"/>
      <c r="C6" s="321"/>
      <c r="D6" s="321"/>
      <c r="E6" s="321"/>
      <c r="F6" s="321"/>
      <c r="G6" s="321"/>
      <c r="H6" s="321"/>
      <c r="I6" s="21"/>
      <c r="J6" s="21"/>
      <c r="K6" s="21"/>
    </row>
    <row r="7" spans="1:11" ht="19.5" x14ac:dyDescent="0.4">
      <c r="A7" s="21"/>
      <c r="B7" s="322" t="s">
        <v>32</v>
      </c>
      <c r="C7" s="322"/>
      <c r="D7" s="322"/>
      <c r="E7" s="322"/>
      <c r="F7" s="322"/>
      <c r="G7" s="322"/>
      <c r="H7" s="322"/>
      <c r="I7" s="322"/>
      <c r="J7" s="322"/>
      <c r="K7" s="21"/>
    </row>
    <row r="8" spans="1:11" x14ac:dyDescent="0.4">
      <c r="A8" s="21"/>
      <c r="B8" s="21"/>
      <c r="C8" s="21"/>
      <c r="D8" s="21"/>
      <c r="E8" s="21"/>
      <c r="F8" s="21"/>
      <c r="G8" s="21"/>
      <c r="H8" s="21"/>
      <c r="I8" s="21"/>
      <c r="J8" s="21"/>
      <c r="K8" s="21"/>
    </row>
    <row r="9" spans="1:11" ht="63.6" customHeight="1" x14ac:dyDescent="0.4">
      <c r="A9" s="21"/>
      <c r="B9" s="316" t="s">
        <v>33</v>
      </c>
      <c r="C9" s="316"/>
      <c r="D9" s="316"/>
      <c r="E9" s="316"/>
      <c r="F9" s="316"/>
      <c r="G9" s="316"/>
      <c r="H9" s="316"/>
      <c r="I9" s="316"/>
      <c r="J9" s="316"/>
      <c r="K9" s="60"/>
    </row>
    <row r="10" spans="1:11" x14ac:dyDescent="0.4">
      <c r="A10" s="21"/>
      <c r="B10" s="61"/>
      <c r="C10" s="61"/>
      <c r="D10" s="61"/>
      <c r="E10" s="61"/>
      <c r="F10" s="61"/>
      <c r="G10" s="61"/>
      <c r="H10" s="61"/>
      <c r="I10" s="61"/>
      <c r="J10" s="61"/>
      <c r="K10" s="60"/>
    </row>
    <row r="11" spans="1:11" x14ac:dyDescent="0.4">
      <c r="A11" s="21"/>
      <c r="B11" s="21"/>
      <c r="C11" s="21"/>
      <c r="D11" s="21"/>
      <c r="E11" s="21"/>
      <c r="F11" s="21"/>
      <c r="G11" s="21"/>
      <c r="H11" s="21"/>
      <c r="I11" s="21"/>
      <c r="J11" s="59" t="s">
        <v>34</v>
      </c>
      <c r="K11" s="21"/>
    </row>
    <row r="12" spans="1:11" x14ac:dyDescent="0.4">
      <c r="A12" s="21"/>
      <c r="B12" s="21"/>
      <c r="C12" s="21"/>
      <c r="D12" s="21"/>
      <c r="E12" s="21"/>
      <c r="F12" s="21"/>
      <c r="G12" s="21"/>
      <c r="H12" s="21"/>
      <c r="I12" s="21"/>
      <c r="J12" s="21"/>
      <c r="K12" s="21"/>
    </row>
    <row r="13" spans="1:11" x14ac:dyDescent="0.4">
      <c r="A13" s="21"/>
      <c r="B13" s="21"/>
      <c r="C13" s="21"/>
      <c r="D13" s="21"/>
      <c r="E13" s="21"/>
      <c r="F13" s="21"/>
      <c r="G13" s="21"/>
      <c r="H13" s="21"/>
      <c r="I13" s="21"/>
      <c r="J13" s="21"/>
      <c r="K13" s="21"/>
    </row>
    <row r="14" spans="1:11" x14ac:dyDescent="0.4">
      <c r="A14" s="21"/>
      <c r="B14" s="21"/>
      <c r="C14" s="21"/>
      <c r="D14" s="21"/>
      <c r="E14" s="21"/>
      <c r="F14" s="21"/>
      <c r="G14" s="21"/>
      <c r="H14" s="21"/>
      <c r="I14" s="317" t="s">
        <v>84</v>
      </c>
      <c r="J14" s="317"/>
      <c r="K14" s="21"/>
    </row>
    <row r="15" spans="1:11" x14ac:dyDescent="0.4">
      <c r="A15" s="21"/>
      <c r="B15" s="21"/>
      <c r="C15" s="21"/>
      <c r="D15" s="21"/>
      <c r="E15" s="21"/>
      <c r="F15" s="21"/>
      <c r="G15" s="21"/>
      <c r="H15" s="21"/>
      <c r="I15" s="317" t="s">
        <v>85</v>
      </c>
      <c r="J15" s="319"/>
      <c r="K15" s="21"/>
    </row>
    <row r="16" spans="1:11" x14ac:dyDescent="0.4">
      <c r="A16" s="21"/>
      <c r="B16" s="21"/>
      <c r="C16" s="21"/>
      <c r="D16" s="21"/>
      <c r="E16" s="21"/>
      <c r="F16" s="21"/>
      <c r="G16" s="21"/>
      <c r="H16" s="21"/>
      <c r="I16" s="317" t="s">
        <v>86</v>
      </c>
      <c r="J16" s="319"/>
      <c r="K16" s="21"/>
    </row>
    <row r="17" spans="1:11" x14ac:dyDescent="0.4">
      <c r="A17" s="21"/>
      <c r="B17" s="21"/>
      <c r="C17" s="21"/>
      <c r="D17" s="21"/>
      <c r="E17" s="21"/>
      <c r="F17" s="21"/>
      <c r="G17" s="21"/>
      <c r="H17" s="21"/>
      <c r="I17" s="21"/>
      <c r="J17" s="21"/>
      <c r="K17" s="21"/>
    </row>
    <row r="18" spans="1:11" x14ac:dyDescent="0.4">
      <c r="A18" s="21"/>
      <c r="B18" s="21"/>
      <c r="C18" s="21"/>
      <c r="D18" s="21"/>
      <c r="E18" s="21"/>
      <c r="F18" s="21"/>
      <c r="G18" s="21"/>
      <c r="H18" s="21"/>
      <c r="I18" s="21"/>
      <c r="J18" s="21"/>
      <c r="K18" s="21"/>
    </row>
    <row r="19" spans="1:11" x14ac:dyDescent="0.4">
      <c r="A19" s="21"/>
      <c r="B19" s="21"/>
      <c r="C19" s="21"/>
      <c r="D19" s="21"/>
      <c r="E19" s="21"/>
      <c r="F19" s="21"/>
      <c r="G19" s="21"/>
      <c r="H19" s="21"/>
      <c r="I19" s="21"/>
      <c r="J19" s="21"/>
      <c r="K19" s="21"/>
    </row>
    <row r="20" spans="1:11" x14ac:dyDescent="0.4">
      <c r="A20" s="21"/>
      <c r="B20" s="21"/>
      <c r="C20" s="21"/>
      <c r="D20" s="21"/>
      <c r="E20" s="21"/>
      <c r="F20" s="21"/>
      <c r="G20" s="21"/>
      <c r="H20" s="21"/>
      <c r="I20" s="21"/>
      <c r="J20" s="21"/>
      <c r="K20" s="21"/>
    </row>
    <row r="21" spans="1:11" x14ac:dyDescent="0.4">
      <c r="A21" s="21"/>
      <c r="B21" s="21"/>
      <c r="C21" s="21"/>
      <c r="D21" s="21"/>
      <c r="E21" s="21"/>
      <c r="F21" s="21"/>
      <c r="G21" s="21"/>
      <c r="H21" s="21"/>
      <c r="I21" s="21"/>
      <c r="J21" s="21"/>
      <c r="K21" s="21"/>
    </row>
    <row r="22" spans="1:11" x14ac:dyDescent="0.4">
      <c r="A22" s="21"/>
      <c r="B22" s="21"/>
      <c r="C22" s="21"/>
      <c r="D22" s="21"/>
      <c r="E22" s="21"/>
      <c r="F22" s="21"/>
      <c r="G22" s="21"/>
      <c r="H22" s="21"/>
      <c r="I22" s="21"/>
      <c r="J22" s="21"/>
      <c r="K22" s="21"/>
    </row>
    <row r="23" spans="1:11" x14ac:dyDescent="0.4">
      <c r="A23" s="21"/>
      <c r="B23" s="21"/>
      <c r="C23" s="21"/>
      <c r="D23" s="21"/>
      <c r="E23" s="21"/>
      <c r="F23" s="21"/>
      <c r="G23" s="21"/>
      <c r="H23" s="21"/>
      <c r="I23" s="21"/>
      <c r="J23" s="21"/>
      <c r="K23" s="21"/>
    </row>
    <row r="24" spans="1:11" x14ac:dyDescent="0.4">
      <c r="A24" s="21"/>
      <c r="B24" s="21"/>
      <c r="C24" s="21"/>
      <c r="D24" s="21"/>
      <c r="E24" s="21"/>
      <c r="F24" s="21"/>
      <c r="G24" s="21"/>
      <c r="H24" s="21"/>
      <c r="I24" s="21"/>
      <c r="J24" s="21"/>
      <c r="K24" s="21"/>
    </row>
  </sheetData>
  <mergeCells count="9">
    <mergeCell ref="A4:J4"/>
    <mergeCell ref="A2:J2"/>
    <mergeCell ref="I14:J14"/>
    <mergeCell ref="I15:J15"/>
    <mergeCell ref="I16:J16"/>
    <mergeCell ref="B6:H6"/>
    <mergeCell ref="B7:J7"/>
    <mergeCell ref="B9:J9"/>
    <mergeCell ref="A5:J5"/>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8965A-CB19-4588-A34E-FF8F41580772}">
  <sheetPr>
    <pageSetUpPr fitToPage="1"/>
  </sheetPr>
  <dimension ref="A1:K23"/>
  <sheetViews>
    <sheetView showGridLines="0" zoomScaleNormal="100" zoomScaleSheetLayoutView="100" zoomScalePageLayoutView="130" workbookViewId="0">
      <selection activeCell="M8" sqref="M8"/>
    </sheetView>
  </sheetViews>
  <sheetFormatPr defaultRowHeight="18.75" x14ac:dyDescent="0.4"/>
  <cols>
    <col min="1" max="1" width="1.375" customWidth="1"/>
    <col min="2" max="2" width="4.875" customWidth="1"/>
    <col min="3" max="3" width="2.875" customWidth="1"/>
    <col min="4" max="4" width="2.375" customWidth="1"/>
    <col min="5" max="5" width="2.625" customWidth="1"/>
    <col min="6" max="6" width="2.5" customWidth="1"/>
    <col min="7" max="7" width="2.625" customWidth="1"/>
    <col min="8" max="8" width="2.5" customWidth="1"/>
    <col min="9" max="9" width="26.625" customWidth="1"/>
    <col min="10" max="10" width="29.375" customWidth="1"/>
    <col min="11" max="11" width="1.5" customWidth="1"/>
    <col min="12" max="12" width="10.125" customWidth="1"/>
  </cols>
  <sheetData>
    <row r="1" spans="1:11" x14ac:dyDescent="0.4">
      <c r="A1" s="1"/>
      <c r="B1" s="1"/>
      <c r="C1" s="1"/>
      <c r="D1" s="1"/>
      <c r="E1" s="1"/>
      <c r="F1" s="1"/>
      <c r="G1" s="1"/>
      <c r="H1" s="1"/>
      <c r="I1" s="30"/>
      <c r="J1" s="1"/>
      <c r="K1" s="1"/>
    </row>
    <row r="2" spans="1:11" x14ac:dyDescent="0.4">
      <c r="A2" s="324" t="s">
        <v>31</v>
      </c>
      <c r="B2" s="324"/>
      <c r="C2" s="324"/>
      <c r="D2" s="324"/>
      <c r="E2" s="324"/>
      <c r="F2" s="324"/>
      <c r="G2" s="324"/>
      <c r="H2" s="324"/>
      <c r="I2" s="324"/>
      <c r="J2" s="324"/>
      <c r="K2" s="1"/>
    </row>
    <row r="3" spans="1:11" x14ac:dyDescent="0.4">
      <c r="A3" s="3"/>
      <c r="B3" s="3"/>
      <c r="C3" s="3"/>
      <c r="D3" s="3"/>
      <c r="E3" s="3"/>
      <c r="F3" s="3"/>
      <c r="G3" s="3"/>
      <c r="H3" s="3"/>
      <c r="I3" s="3"/>
      <c r="J3" s="3"/>
      <c r="K3" s="1"/>
    </row>
    <row r="4" spans="1:11" x14ac:dyDescent="0.4">
      <c r="A4" s="313" t="s">
        <v>132</v>
      </c>
      <c r="B4" s="323"/>
      <c r="C4" s="323"/>
      <c r="D4" s="323"/>
      <c r="E4" s="323"/>
      <c r="F4" s="323"/>
      <c r="G4" s="323"/>
      <c r="H4" s="323"/>
      <c r="I4" s="323"/>
      <c r="J4" s="323"/>
      <c r="K4" s="1"/>
    </row>
    <row r="5" spans="1:11" x14ac:dyDescent="0.4">
      <c r="A5" s="1"/>
      <c r="B5" s="325"/>
      <c r="C5" s="326"/>
      <c r="D5" s="326"/>
      <c r="E5" s="326"/>
      <c r="F5" s="326"/>
      <c r="G5" s="326"/>
      <c r="H5" s="326"/>
      <c r="I5" s="1"/>
      <c r="J5" s="1"/>
      <c r="K5" s="1"/>
    </row>
    <row r="6" spans="1:11" ht="19.5" x14ac:dyDescent="0.4">
      <c r="A6" s="1"/>
      <c r="B6" s="327" t="s">
        <v>32</v>
      </c>
      <c r="C6" s="328"/>
      <c r="D6" s="328"/>
      <c r="E6" s="328"/>
      <c r="F6" s="328"/>
      <c r="G6" s="328"/>
      <c r="H6" s="328"/>
      <c r="I6" s="328"/>
      <c r="J6" s="328"/>
      <c r="K6" s="1"/>
    </row>
    <row r="7" spans="1:11" x14ac:dyDescent="0.4">
      <c r="A7" s="1"/>
      <c r="B7" s="1"/>
      <c r="C7" s="1"/>
      <c r="D7" s="1"/>
      <c r="E7" s="1"/>
      <c r="F7" s="1"/>
      <c r="G7" s="1"/>
      <c r="H7" s="1"/>
      <c r="I7" s="1"/>
      <c r="J7" s="1"/>
      <c r="K7" s="1"/>
    </row>
    <row r="8" spans="1:11" ht="63.6" customHeight="1" x14ac:dyDescent="0.4">
      <c r="A8" s="1"/>
      <c r="B8" s="313" t="s">
        <v>35</v>
      </c>
      <c r="C8" s="313"/>
      <c r="D8" s="313"/>
      <c r="E8" s="313"/>
      <c r="F8" s="313"/>
      <c r="G8" s="313"/>
      <c r="H8" s="313"/>
      <c r="I8" s="313"/>
      <c r="J8" s="313"/>
      <c r="K8" s="4"/>
    </row>
    <row r="9" spans="1:11" x14ac:dyDescent="0.4">
      <c r="A9" s="1"/>
      <c r="B9" s="2"/>
      <c r="C9" s="2"/>
      <c r="D9" s="2"/>
      <c r="E9" s="2"/>
      <c r="F9" s="2"/>
      <c r="G9" s="2"/>
      <c r="H9" s="2"/>
      <c r="I9" s="2"/>
      <c r="J9" s="2"/>
      <c r="K9" s="4"/>
    </row>
    <row r="10" spans="1:11" x14ac:dyDescent="0.4">
      <c r="A10" s="1"/>
      <c r="B10" s="1"/>
      <c r="C10" s="1"/>
      <c r="D10" s="1"/>
      <c r="E10" s="1"/>
      <c r="F10" s="1"/>
      <c r="G10" s="1"/>
      <c r="H10" s="1"/>
      <c r="I10" s="1"/>
      <c r="J10" s="3" t="s">
        <v>34</v>
      </c>
      <c r="K10" s="1"/>
    </row>
    <row r="11" spans="1:11" x14ac:dyDescent="0.4">
      <c r="A11" s="1"/>
      <c r="B11" s="1"/>
      <c r="C11" s="1"/>
      <c r="D11" s="1"/>
      <c r="E11" s="1"/>
      <c r="F11" s="1"/>
      <c r="G11" s="1"/>
      <c r="H11" s="1"/>
      <c r="I11" s="1"/>
      <c r="J11" s="1"/>
      <c r="K11" s="1"/>
    </row>
    <row r="12" spans="1:11" x14ac:dyDescent="0.4">
      <c r="A12" s="1"/>
      <c r="B12" s="1"/>
      <c r="C12" s="1"/>
      <c r="D12" s="1"/>
      <c r="E12" s="1"/>
      <c r="F12" s="1"/>
      <c r="G12" s="1"/>
      <c r="H12" s="1"/>
      <c r="I12" s="1"/>
      <c r="J12" s="1"/>
      <c r="K12" s="1"/>
    </row>
    <row r="13" spans="1:11" x14ac:dyDescent="0.4">
      <c r="A13" s="1"/>
      <c r="B13" s="1"/>
      <c r="C13" s="1"/>
      <c r="D13" s="1"/>
      <c r="E13" s="1"/>
      <c r="F13" s="1"/>
      <c r="G13" s="1"/>
      <c r="H13" s="1"/>
      <c r="I13" s="323" t="s">
        <v>84</v>
      </c>
      <c r="J13" s="323"/>
      <c r="K13" s="1"/>
    </row>
    <row r="14" spans="1:11" x14ac:dyDescent="0.4">
      <c r="A14" s="1"/>
      <c r="B14" s="1"/>
      <c r="C14" s="1"/>
      <c r="D14" s="1"/>
      <c r="E14" s="1"/>
      <c r="F14" s="1"/>
      <c r="G14" s="1"/>
      <c r="H14" s="1"/>
      <c r="I14" s="323" t="s">
        <v>85</v>
      </c>
      <c r="J14" s="262"/>
      <c r="K14" s="1"/>
    </row>
    <row r="15" spans="1:11" x14ac:dyDescent="0.4">
      <c r="A15" s="1"/>
      <c r="B15" s="1"/>
      <c r="C15" s="1"/>
      <c r="D15" s="1"/>
      <c r="E15" s="1"/>
      <c r="F15" s="1"/>
      <c r="G15" s="1"/>
      <c r="H15" s="1"/>
      <c r="I15" s="323" t="s">
        <v>86</v>
      </c>
      <c r="J15" s="262"/>
      <c r="K15" s="1"/>
    </row>
    <row r="16" spans="1:11" x14ac:dyDescent="0.4">
      <c r="A16" s="1"/>
      <c r="B16" s="1"/>
      <c r="C16" s="1"/>
      <c r="D16" s="1"/>
      <c r="E16" s="1"/>
      <c r="F16" s="1"/>
      <c r="G16" s="1"/>
      <c r="H16" s="1"/>
      <c r="I16" s="1"/>
      <c r="J16" s="1"/>
      <c r="K16" s="1"/>
    </row>
    <row r="17" spans="1:11" x14ac:dyDescent="0.4">
      <c r="A17" s="1"/>
      <c r="B17" s="1"/>
      <c r="C17" s="1"/>
      <c r="D17" s="1"/>
      <c r="E17" s="1"/>
      <c r="F17" s="1"/>
      <c r="G17" s="1"/>
      <c r="H17" s="1"/>
      <c r="I17" s="1"/>
      <c r="J17" s="1"/>
      <c r="K17" s="1"/>
    </row>
    <row r="18" spans="1:11" x14ac:dyDescent="0.4">
      <c r="A18" s="1"/>
      <c r="B18" s="1"/>
      <c r="C18" s="1"/>
      <c r="D18" s="1"/>
      <c r="E18" s="1"/>
      <c r="F18" s="1"/>
      <c r="G18" s="1"/>
      <c r="H18" s="1"/>
      <c r="I18" s="1"/>
      <c r="J18" s="1"/>
      <c r="K18" s="1"/>
    </row>
    <row r="19" spans="1:11" x14ac:dyDescent="0.4">
      <c r="A19" s="1"/>
      <c r="B19" s="1"/>
      <c r="C19" s="1"/>
      <c r="D19" s="1"/>
      <c r="E19" s="1"/>
      <c r="F19" s="1"/>
      <c r="G19" s="1"/>
      <c r="H19" s="1"/>
      <c r="I19" s="1"/>
      <c r="J19" s="1"/>
      <c r="K19" s="1"/>
    </row>
    <row r="20" spans="1:11" x14ac:dyDescent="0.4">
      <c r="A20" s="1"/>
      <c r="B20" s="1"/>
      <c r="C20" s="1"/>
      <c r="D20" s="1"/>
      <c r="E20" s="1"/>
      <c r="F20" s="1"/>
      <c r="G20" s="1"/>
      <c r="H20" s="1"/>
      <c r="I20" s="1"/>
      <c r="J20" s="1"/>
      <c r="K20" s="1"/>
    </row>
    <row r="21" spans="1:11" x14ac:dyDescent="0.4">
      <c r="A21" s="1"/>
      <c r="B21" s="1"/>
      <c r="C21" s="1"/>
      <c r="D21" s="1"/>
      <c r="E21" s="1"/>
      <c r="F21" s="1"/>
      <c r="G21" s="1"/>
      <c r="H21" s="1"/>
      <c r="I21" s="1"/>
      <c r="J21" s="1"/>
      <c r="K21" s="1"/>
    </row>
    <row r="22" spans="1:11" x14ac:dyDescent="0.4">
      <c r="A22" s="1"/>
      <c r="B22" s="1"/>
      <c r="C22" s="1"/>
      <c r="D22" s="1"/>
      <c r="E22" s="1"/>
      <c r="F22" s="1"/>
      <c r="G22" s="1"/>
      <c r="H22" s="1"/>
      <c r="I22" s="1"/>
      <c r="J22" s="1"/>
      <c r="K22" s="1"/>
    </row>
    <row r="23" spans="1:11" x14ac:dyDescent="0.4">
      <c r="A23" s="1"/>
      <c r="B23" s="1"/>
      <c r="C23" s="1"/>
      <c r="D23" s="1"/>
      <c r="E23" s="1"/>
      <c r="F23" s="1"/>
      <c r="G23" s="1"/>
      <c r="H23" s="1"/>
      <c r="I23" s="1"/>
      <c r="J23" s="1"/>
      <c r="K23" s="1"/>
    </row>
  </sheetData>
  <mergeCells count="8">
    <mergeCell ref="I14:J14"/>
    <mergeCell ref="I15:J15"/>
    <mergeCell ref="A2:J2"/>
    <mergeCell ref="A4:J4"/>
    <mergeCell ref="B5:H5"/>
    <mergeCell ref="B6:J6"/>
    <mergeCell ref="B8:J8"/>
    <mergeCell ref="I13:J13"/>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39232-50A4-405D-AB9D-7ADF434694FB}">
  <dimension ref="B1:AL60"/>
  <sheetViews>
    <sheetView showGridLines="0" zoomScale="115" zoomScaleNormal="115" workbookViewId="0">
      <pane xSplit="8" ySplit="9" topLeftCell="AH10" activePane="bottomRight" state="frozen"/>
      <selection pane="topRight" activeCell="E1" sqref="E1"/>
      <selection pane="bottomLeft" activeCell="A10" sqref="A10"/>
      <selection pane="bottomRight" activeCell="AL32" sqref="AL32"/>
    </sheetView>
  </sheetViews>
  <sheetFormatPr defaultColWidth="8.625" defaultRowHeight="18.75" x14ac:dyDescent="0.4"/>
  <cols>
    <col min="1" max="1" width="2.125" style="20" customWidth="1"/>
    <col min="2" max="2" width="11.125" style="20" customWidth="1"/>
    <col min="3" max="3" width="10.125" style="20" customWidth="1"/>
    <col min="4" max="6" width="4.875" style="20" customWidth="1"/>
    <col min="7" max="7" width="3.875" style="20" customWidth="1"/>
    <col min="8" max="8" width="64.875" style="20" customWidth="1"/>
    <col min="9" max="9" width="13.5" style="28" customWidth="1"/>
    <col min="10" max="38" width="13.5" style="20" customWidth="1"/>
    <col min="39" max="16384" width="8.625" style="20"/>
  </cols>
  <sheetData>
    <row r="1" spans="2:38" ht="8.1" customHeight="1" x14ac:dyDescent="0.4"/>
    <row r="2" spans="2:38" ht="24" customHeight="1" x14ac:dyDescent="0.4">
      <c r="B2" s="27" t="s">
        <v>87</v>
      </c>
    </row>
    <row r="3" spans="2:38" ht="8.1" customHeight="1" x14ac:dyDescent="0.4">
      <c r="B3" s="29"/>
    </row>
    <row r="4" spans="2:38" ht="18" customHeight="1" x14ac:dyDescent="0.4">
      <c r="B4" s="29" t="s">
        <v>36</v>
      </c>
    </row>
    <row r="5" spans="2:38" ht="18" customHeight="1" x14ac:dyDescent="0.4">
      <c r="B5" s="29" t="s">
        <v>37</v>
      </c>
    </row>
    <row r="6" spans="2:38" ht="18" customHeight="1" x14ac:dyDescent="0.4">
      <c r="B6" s="29" t="s">
        <v>52</v>
      </c>
    </row>
    <row r="7" spans="2:38" ht="8.4499999999999993" customHeight="1" thickBot="1" x14ac:dyDescent="0.45">
      <c r="B7" s="29"/>
    </row>
    <row r="8" spans="2:38" ht="24" customHeight="1" x14ac:dyDescent="0.4">
      <c r="B8" s="333" t="s">
        <v>38</v>
      </c>
      <c r="C8" s="334"/>
      <c r="D8" s="343" t="s">
        <v>39</v>
      </c>
      <c r="E8" s="344"/>
      <c r="F8" s="344"/>
      <c r="G8" s="344"/>
      <c r="H8" s="344"/>
      <c r="I8" s="62">
        <v>1</v>
      </c>
      <c r="J8" s="63">
        <v>2</v>
      </c>
      <c r="K8" s="63">
        <v>3</v>
      </c>
      <c r="L8" s="63">
        <v>4</v>
      </c>
      <c r="M8" s="63">
        <v>5</v>
      </c>
      <c r="N8" s="63">
        <v>6</v>
      </c>
      <c r="O8" s="63">
        <v>7</v>
      </c>
      <c r="P8" s="63">
        <v>8</v>
      </c>
      <c r="Q8" s="63">
        <v>9</v>
      </c>
      <c r="R8" s="63">
        <v>10</v>
      </c>
      <c r="S8" s="63">
        <v>11</v>
      </c>
      <c r="T8" s="63">
        <v>12</v>
      </c>
      <c r="U8" s="63">
        <v>13</v>
      </c>
      <c r="V8" s="63">
        <v>14</v>
      </c>
      <c r="W8" s="63">
        <v>15</v>
      </c>
      <c r="X8" s="63">
        <v>16</v>
      </c>
      <c r="Y8" s="63">
        <v>17</v>
      </c>
      <c r="Z8" s="63">
        <v>18</v>
      </c>
      <c r="AA8" s="63">
        <v>19</v>
      </c>
      <c r="AB8" s="63">
        <v>20</v>
      </c>
      <c r="AC8" s="63">
        <v>21</v>
      </c>
      <c r="AD8" s="63">
        <v>22</v>
      </c>
      <c r="AE8" s="63">
        <v>23</v>
      </c>
      <c r="AF8" s="63">
        <v>24</v>
      </c>
      <c r="AG8" s="63">
        <v>25</v>
      </c>
      <c r="AH8" s="63">
        <v>26</v>
      </c>
      <c r="AI8" s="63">
        <v>27</v>
      </c>
      <c r="AJ8" s="63">
        <v>28</v>
      </c>
      <c r="AK8" s="63">
        <v>29</v>
      </c>
      <c r="AL8" s="64">
        <v>30</v>
      </c>
    </row>
    <row r="9" spans="2:38" ht="27" customHeight="1" thickBot="1" x14ac:dyDescent="0.45">
      <c r="B9" s="335"/>
      <c r="C9" s="336"/>
      <c r="D9" s="345"/>
      <c r="E9" s="346"/>
      <c r="F9" s="346"/>
      <c r="G9" s="346"/>
      <c r="H9" s="346"/>
      <c r="I9" s="65">
        <f>'02.1_製品情報'!C5</f>
        <v>0</v>
      </c>
      <c r="J9" s="66">
        <f>'02.1_製品情報'!C6</f>
        <v>0</v>
      </c>
      <c r="K9" s="66">
        <f>'02.1_製品情報'!C7</f>
        <v>0</v>
      </c>
      <c r="L9" s="66">
        <f>'02.1_製品情報'!C8</f>
        <v>0</v>
      </c>
      <c r="M9" s="66">
        <f>'02.1_製品情報'!C9</f>
        <v>0</v>
      </c>
      <c r="N9" s="66">
        <f>'02.1_製品情報'!C10</f>
        <v>0</v>
      </c>
      <c r="O9" s="66">
        <f>'02.1_製品情報'!C11</f>
        <v>0</v>
      </c>
      <c r="P9" s="66">
        <f>'02.1_製品情報'!C12</f>
        <v>0</v>
      </c>
      <c r="Q9" s="66">
        <f>'02.1_製品情報'!C13</f>
        <v>0</v>
      </c>
      <c r="R9" s="66">
        <f>'02.1_製品情報'!C14</f>
        <v>0</v>
      </c>
      <c r="S9" s="66">
        <f>'02.1_製品情報'!C15</f>
        <v>0</v>
      </c>
      <c r="T9" s="66">
        <f>'02.1_製品情報'!C16</f>
        <v>0</v>
      </c>
      <c r="U9" s="66">
        <f>'02.1_製品情報'!C17</f>
        <v>0</v>
      </c>
      <c r="V9" s="66">
        <f>'02.1_製品情報'!C18</f>
        <v>0</v>
      </c>
      <c r="W9" s="66">
        <f>'02.1_製品情報'!C19</f>
        <v>0</v>
      </c>
      <c r="X9" s="66">
        <f>'02.1_製品情報'!C20</f>
        <v>0</v>
      </c>
      <c r="Y9" s="66">
        <f>'02.1_製品情報'!C21</f>
        <v>0</v>
      </c>
      <c r="Z9" s="66">
        <f>'02.1_製品情報'!C22</f>
        <v>0</v>
      </c>
      <c r="AA9" s="66">
        <f>'02.1_製品情報'!C23</f>
        <v>0</v>
      </c>
      <c r="AB9" s="66">
        <f>'02.1_製品情報'!C24</f>
        <v>0</v>
      </c>
      <c r="AC9" s="66">
        <f>'02.1_製品情報'!C25</f>
        <v>0</v>
      </c>
      <c r="AD9" s="66">
        <f>'02.1_製品情報'!C26</f>
        <v>0</v>
      </c>
      <c r="AE9" s="66">
        <f>'02.1_製品情報'!C27</f>
        <v>0</v>
      </c>
      <c r="AF9" s="66">
        <f>'02.1_製品情報'!C28</f>
        <v>0</v>
      </c>
      <c r="AG9" s="66">
        <f>'02.1_製品情報'!C29</f>
        <v>0</v>
      </c>
      <c r="AH9" s="66">
        <f>'02.1_製品情報'!C30</f>
        <v>0</v>
      </c>
      <c r="AI9" s="66">
        <f>'02.1_製品情報'!C31</f>
        <v>0</v>
      </c>
      <c r="AJ9" s="66">
        <f>'02.1_製品情報'!C32</f>
        <v>0</v>
      </c>
      <c r="AK9" s="66">
        <f>'02.1_製品情報'!C33</f>
        <v>0</v>
      </c>
      <c r="AL9" s="67">
        <f>'02.1_製品情報'!C34</f>
        <v>0</v>
      </c>
    </row>
    <row r="10" spans="2:38" ht="24" customHeight="1" thickTop="1" x14ac:dyDescent="0.4">
      <c r="B10" s="337" t="s">
        <v>40</v>
      </c>
      <c r="C10" s="340" t="s">
        <v>41</v>
      </c>
      <c r="D10" s="351" t="s">
        <v>103</v>
      </c>
      <c r="E10" s="352"/>
      <c r="F10" s="352"/>
      <c r="G10" s="352"/>
      <c r="H10" s="352"/>
      <c r="I10" s="85"/>
      <c r="J10" s="86"/>
      <c r="K10" s="87"/>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row>
    <row r="11" spans="2:38" ht="24" customHeight="1" x14ac:dyDescent="0.4">
      <c r="B11" s="338"/>
      <c r="C11" s="340"/>
      <c r="D11" s="349" t="s">
        <v>104</v>
      </c>
      <c r="E11" s="350"/>
      <c r="F11" s="350"/>
      <c r="G11" s="350"/>
      <c r="H11" s="350"/>
      <c r="I11" s="88"/>
      <c r="J11" s="89"/>
      <c r="K11" s="90"/>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row>
    <row r="12" spans="2:38" ht="24" customHeight="1" x14ac:dyDescent="0.4">
      <c r="B12" s="338"/>
      <c r="C12" s="340"/>
      <c r="D12" s="349" t="s">
        <v>93</v>
      </c>
      <c r="E12" s="350"/>
      <c r="F12" s="350"/>
      <c r="G12" s="350"/>
      <c r="H12" s="350"/>
      <c r="I12" s="88"/>
      <c r="J12" s="89"/>
      <c r="K12" s="90"/>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row>
    <row r="13" spans="2:38" ht="24" customHeight="1" x14ac:dyDescent="0.4">
      <c r="B13" s="338"/>
      <c r="C13" s="340"/>
      <c r="D13" s="349" t="s">
        <v>92</v>
      </c>
      <c r="E13" s="350"/>
      <c r="F13" s="350"/>
      <c r="G13" s="350"/>
      <c r="H13" s="350"/>
      <c r="I13" s="88"/>
      <c r="J13" s="89"/>
      <c r="K13" s="90"/>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row>
    <row r="14" spans="2:38" ht="24" customHeight="1" x14ac:dyDescent="0.4">
      <c r="B14" s="338"/>
      <c r="C14" s="340"/>
      <c r="D14" s="349" t="s">
        <v>94</v>
      </c>
      <c r="E14" s="350"/>
      <c r="F14" s="350"/>
      <c r="G14" s="350"/>
      <c r="H14" s="350"/>
      <c r="I14" s="88"/>
      <c r="J14" s="89"/>
      <c r="K14" s="90"/>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row>
    <row r="15" spans="2:38" ht="24" customHeight="1" x14ac:dyDescent="0.4">
      <c r="B15" s="338"/>
      <c r="C15" s="341"/>
      <c r="D15" s="347" t="s">
        <v>105</v>
      </c>
      <c r="E15" s="348"/>
      <c r="F15" s="348"/>
      <c r="G15" s="348"/>
      <c r="H15" s="348"/>
      <c r="I15" s="91"/>
      <c r="J15" s="92"/>
      <c r="K15" s="93"/>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row>
    <row r="16" spans="2:38" ht="24" customHeight="1" x14ac:dyDescent="0.4">
      <c r="B16" s="338"/>
      <c r="C16" s="342" t="s">
        <v>42</v>
      </c>
      <c r="D16" s="358" t="s">
        <v>106</v>
      </c>
      <c r="E16" s="359"/>
      <c r="F16" s="359"/>
      <c r="G16" s="359"/>
      <c r="H16" s="359"/>
      <c r="I16" s="94"/>
      <c r="J16" s="95"/>
      <c r="K16" s="96"/>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row>
    <row r="17" spans="2:38" ht="24" customHeight="1" x14ac:dyDescent="0.4">
      <c r="B17" s="338"/>
      <c r="C17" s="340"/>
      <c r="D17" s="349" t="s">
        <v>107</v>
      </c>
      <c r="E17" s="350"/>
      <c r="F17" s="350"/>
      <c r="G17" s="350"/>
      <c r="H17" s="350"/>
      <c r="I17" s="88"/>
      <c r="J17" s="89"/>
      <c r="K17" s="90"/>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row>
    <row r="18" spans="2:38" ht="24" customHeight="1" x14ac:dyDescent="0.4">
      <c r="B18" s="338"/>
      <c r="C18" s="340"/>
      <c r="D18" s="349" t="s">
        <v>108</v>
      </c>
      <c r="E18" s="350"/>
      <c r="F18" s="350"/>
      <c r="G18" s="350"/>
      <c r="H18" s="350"/>
      <c r="I18" s="88"/>
      <c r="J18" s="89"/>
      <c r="K18" s="90"/>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row>
    <row r="19" spans="2:38" ht="24" customHeight="1" x14ac:dyDescent="0.4">
      <c r="B19" s="338"/>
      <c r="C19" s="340"/>
      <c r="D19" s="349" t="s">
        <v>109</v>
      </c>
      <c r="E19" s="350"/>
      <c r="F19" s="350"/>
      <c r="G19" s="350"/>
      <c r="H19" s="350"/>
      <c r="I19" s="88"/>
      <c r="J19" s="89"/>
      <c r="K19" s="90"/>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row>
    <row r="20" spans="2:38" ht="24" customHeight="1" x14ac:dyDescent="0.4">
      <c r="B20" s="338"/>
      <c r="C20" s="340"/>
      <c r="D20" s="360" t="s">
        <v>95</v>
      </c>
      <c r="E20" s="361"/>
      <c r="F20" s="361"/>
      <c r="G20" s="361"/>
      <c r="H20" s="361"/>
      <c r="I20" s="88"/>
      <c r="J20" s="89"/>
      <c r="K20" s="90"/>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row>
    <row r="21" spans="2:38" ht="24" customHeight="1" x14ac:dyDescent="0.4">
      <c r="B21" s="338"/>
      <c r="C21" s="340"/>
      <c r="D21" s="349" t="s">
        <v>96</v>
      </c>
      <c r="E21" s="350"/>
      <c r="F21" s="350"/>
      <c r="G21" s="350"/>
      <c r="H21" s="350"/>
      <c r="I21" s="88"/>
      <c r="J21" s="89"/>
      <c r="K21" s="90"/>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row>
    <row r="22" spans="2:38" ht="60" customHeight="1" x14ac:dyDescent="0.4">
      <c r="B22" s="338"/>
      <c r="C22" s="341"/>
      <c r="D22" s="347" t="s">
        <v>97</v>
      </c>
      <c r="E22" s="348"/>
      <c r="F22" s="348"/>
      <c r="G22" s="348"/>
      <c r="H22" s="348"/>
      <c r="I22" s="91"/>
      <c r="J22" s="92"/>
      <c r="K22" s="93"/>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row>
    <row r="23" spans="2:38" ht="24" customHeight="1" x14ac:dyDescent="0.4">
      <c r="B23" s="338"/>
      <c r="C23" s="342" t="s">
        <v>43</v>
      </c>
      <c r="D23" s="358" t="s">
        <v>110</v>
      </c>
      <c r="E23" s="359"/>
      <c r="F23" s="359"/>
      <c r="G23" s="359"/>
      <c r="H23" s="359"/>
      <c r="I23" s="94"/>
      <c r="J23" s="95"/>
      <c r="K23" s="96"/>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row>
    <row r="24" spans="2:38" ht="24" customHeight="1" x14ac:dyDescent="0.4">
      <c r="B24" s="338"/>
      <c r="C24" s="340"/>
      <c r="D24" s="349" t="s">
        <v>106</v>
      </c>
      <c r="E24" s="350"/>
      <c r="F24" s="350"/>
      <c r="G24" s="350"/>
      <c r="H24" s="350"/>
      <c r="I24" s="88"/>
      <c r="J24" s="89"/>
      <c r="K24" s="90"/>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row>
    <row r="25" spans="2:38" ht="24" customHeight="1" x14ac:dyDescent="0.4">
      <c r="B25" s="338"/>
      <c r="C25" s="340"/>
      <c r="D25" s="349" t="s">
        <v>111</v>
      </c>
      <c r="E25" s="350"/>
      <c r="F25" s="350"/>
      <c r="G25" s="350"/>
      <c r="H25" s="350"/>
      <c r="I25" s="88"/>
      <c r="J25" s="89"/>
      <c r="K25" s="90"/>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row>
    <row r="26" spans="2:38" ht="33.950000000000003" customHeight="1" x14ac:dyDescent="0.4">
      <c r="B26" s="339"/>
      <c r="C26" s="341"/>
      <c r="D26" s="347" t="s">
        <v>112</v>
      </c>
      <c r="E26" s="348"/>
      <c r="F26" s="348"/>
      <c r="G26" s="348"/>
      <c r="H26" s="348"/>
      <c r="I26" s="91"/>
      <c r="J26" s="92"/>
      <c r="K26" s="93"/>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row>
    <row r="27" spans="2:38" ht="24" customHeight="1" x14ac:dyDescent="0.4">
      <c r="B27" s="366" t="s">
        <v>53</v>
      </c>
      <c r="C27" s="367"/>
      <c r="D27" s="353" t="s">
        <v>44</v>
      </c>
      <c r="E27" s="354"/>
      <c r="F27" s="354"/>
      <c r="G27" s="354"/>
      <c r="H27" s="354"/>
      <c r="I27" s="155">
        <f>'02.1_製品情報'!J5</f>
        <v>0</v>
      </c>
      <c r="J27" s="97">
        <f>'02.1_製品情報'!J6</f>
        <v>0</v>
      </c>
      <c r="K27" s="97">
        <f>'02.1_製品情報'!J7</f>
        <v>0</v>
      </c>
      <c r="L27" s="97">
        <f>'02.1_製品情報'!J8</f>
        <v>0</v>
      </c>
      <c r="M27" s="97">
        <f>'02.1_製品情報'!J9</f>
        <v>0</v>
      </c>
      <c r="N27" s="97">
        <f>'02.1_製品情報'!J10</f>
        <v>0</v>
      </c>
      <c r="O27" s="97">
        <f>'02.1_製品情報'!J11</f>
        <v>0</v>
      </c>
      <c r="P27" s="97">
        <f>'02.1_製品情報'!J12</f>
        <v>0</v>
      </c>
      <c r="Q27" s="97">
        <f>'02.1_製品情報'!J13</f>
        <v>0</v>
      </c>
      <c r="R27" s="97">
        <f>'02.1_製品情報'!J14</f>
        <v>0</v>
      </c>
      <c r="S27" s="97">
        <f>'02.1_製品情報'!J15</f>
        <v>0</v>
      </c>
      <c r="T27" s="97">
        <f>'02.1_製品情報'!J16</f>
        <v>0</v>
      </c>
      <c r="U27" s="97">
        <f>'02.1_製品情報'!J17</f>
        <v>0</v>
      </c>
      <c r="V27" s="97">
        <f>'02.1_製品情報'!J18</f>
        <v>0</v>
      </c>
      <c r="W27" s="98">
        <f>'02.1_製品情報'!J19</f>
        <v>0</v>
      </c>
      <c r="X27" s="97">
        <f>'02.1_製品情報'!J20</f>
        <v>0</v>
      </c>
      <c r="Y27" s="97">
        <f>'02.1_製品情報'!J21</f>
        <v>0</v>
      </c>
      <c r="Z27" s="97">
        <f>'02.1_製品情報'!J22</f>
        <v>0</v>
      </c>
      <c r="AA27" s="97">
        <f>'02.1_製品情報'!J23</f>
        <v>0</v>
      </c>
      <c r="AB27" s="97">
        <f>'02.1_製品情報'!J24</f>
        <v>0</v>
      </c>
      <c r="AC27" s="97">
        <f>'02.1_製品情報'!J25</f>
        <v>0</v>
      </c>
      <c r="AD27" s="97">
        <f>'02.1_製品情報'!J26</f>
        <v>0</v>
      </c>
      <c r="AE27" s="97">
        <f>'02.1_製品情報'!J27</f>
        <v>0</v>
      </c>
      <c r="AF27" s="97">
        <f>'02.1_製品情報'!J28</f>
        <v>0</v>
      </c>
      <c r="AG27" s="97">
        <f>'02.1_製品情報'!J29</f>
        <v>0</v>
      </c>
      <c r="AH27" s="97">
        <f>'02.1_製品情報'!J30</f>
        <v>0</v>
      </c>
      <c r="AI27" s="97">
        <f>'02.1_製品情報'!J31</f>
        <v>0</v>
      </c>
      <c r="AJ27" s="97">
        <f>'02.1_製品情報'!J32</f>
        <v>0</v>
      </c>
      <c r="AK27" s="97">
        <f>'02.1_製品情報'!J33</f>
        <v>0</v>
      </c>
      <c r="AL27" s="97">
        <f>'02.1_製品情報'!J34</f>
        <v>0</v>
      </c>
    </row>
    <row r="28" spans="2:38" ht="24" customHeight="1" x14ac:dyDescent="0.4">
      <c r="B28" s="368"/>
      <c r="C28" s="369"/>
      <c r="D28" s="362" t="s">
        <v>45</v>
      </c>
      <c r="E28" s="363"/>
      <c r="F28" s="363"/>
      <c r="G28" s="363"/>
      <c r="H28" s="363"/>
      <c r="I28" s="99">
        <f>'02.1_製品情報'!R5</f>
        <v>0</v>
      </c>
      <c r="J28" s="100">
        <f>'02.1_製品情報'!R6</f>
        <v>0</v>
      </c>
      <c r="K28" s="100">
        <f>'02.1_製品情報'!R7</f>
        <v>0</v>
      </c>
      <c r="L28" s="100">
        <f>'02.1_製品情報'!R8</f>
        <v>0</v>
      </c>
      <c r="M28" s="100">
        <f>'02.1_製品情報'!R9</f>
        <v>0</v>
      </c>
      <c r="N28" s="100">
        <f>'02.1_製品情報'!R10</f>
        <v>0</v>
      </c>
      <c r="O28" s="100">
        <f>'02.1_製品情報'!R11</f>
        <v>0</v>
      </c>
      <c r="P28" s="100">
        <f>'02.1_製品情報'!R12</f>
        <v>0</v>
      </c>
      <c r="Q28" s="100">
        <f>'02.1_製品情報'!R13</f>
        <v>0</v>
      </c>
      <c r="R28" s="100">
        <f>'02.1_製品情報'!R14</f>
        <v>0</v>
      </c>
      <c r="S28" s="100">
        <f>'02.1_製品情報'!R15</f>
        <v>0</v>
      </c>
      <c r="T28" s="100">
        <f>'02.1_製品情報'!R16</f>
        <v>0</v>
      </c>
      <c r="U28" s="100">
        <f>'02.1_製品情報'!R17</f>
        <v>0</v>
      </c>
      <c r="V28" s="100">
        <f>'02.1_製品情報'!R18</f>
        <v>0</v>
      </c>
      <c r="W28" s="101">
        <f>'02.1_製品情報'!R19</f>
        <v>0</v>
      </c>
      <c r="X28" s="100">
        <f>'02.1_製品情報'!R20</f>
        <v>0</v>
      </c>
      <c r="Y28" s="100">
        <f>'02.1_製品情報'!R21</f>
        <v>0</v>
      </c>
      <c r="Z28" s="100">
        <f>'02.1_製品情報'!R22</f>
        <v>0</v>
      </c>
      <c r="AA28" s="100">
        <f>'02.1_製品情報'!R23</f>
        <v>0</v>
      </c>
      <c r="AB28" s="100">
        <f>'02.1_製品情報'!R24</f>
        <v>0</v>
      </c>
      <c r="AC28" s="100">
        <f>'02.1_製品情報'!R25</f>
        <v>0</v>
      </c>
      <c r="AD28" s="100">
        <f>'02.1_製品情報'!R26</f>
        <v>0</v>
      </c>
      <c r="AE28" s="100">
        <f>'02.1_製品情報'!R27</f>
        <v>0</v>
      </c>
      <c r="AF28" s="100">
        <f>'02.1_製品情報'!R28</f>
        <v>0</v>
      </c>
      <c r="AG28" s="100">
        <f>'02.1_製品情報'!R29</f>
        <v>0</v>
      </c>
      <c r="AH28" s="100">
        <f>'02.1_製品情報'!R30</f>
        <v>0</v>
      </c>
      <c r="AI28" s="100">
        <f>'02.1_製品情報'!R31</f>
        <v>0</v>
      </c>
      <c r="AJ28" s="101">
        <f>'02.1_製品情報'!R32</f>
        <v>0</v>
      </c>
      <c r="AK28" s="100">
        <f>'02.1_製品情報'!R33</f>
        <v>0</v>
      </c>
      <c r="AL28" s="100">
        <f>'02.1_製品情報'!R34</f>
        <v>0</v>
      </c>
    </row>
    <row r="29" spans="2:38" ht="24" customHeight="1" x14ac:dyDescent="0.4">
      <c r="B29" s="368"/>
      <c r="C29" s="369"/>
      <c r="D29" s="362" t="s">
        <v>46</v>
      </c>
      <c r="E29" s="363"/>
      <c r="F29" s="363"/>
      <c r="G29" s="363"/>
      <c r="H29" s="363"/>
      <c r="I29" s="102" t="str" cm="1">
        <f t="array" ref="I29">_xlfn.SWITCH(I27,"無菌ボトル",0.0139*I28+14.2,"耐圧ボトル",0.0136*I28+17.2,"耐熱圧ボトル",0.0178*I28+17.7,"耐熱ボトル",IF(I28&lt;=500,0.0164*I28+16.8,IF(I28&lt;=1500,0.0235*I28+13.3,0.0098*I28+33.9)),"")</f>
        <v/>
      </c>
      <c r="J29" s="103" t="str" cm="1">
        <f t="array" ref="J29">_xlfn.SWITCH(J27,"無菌ボトル",0.0139*J28+14.2,"耐圧ボトル",0.0136*J28+17.2,"耐熱圧ボトル",0.0178*J28+17.7,"耐熱ボトル",IF(J28&lt;=500,0.0164*J28+16.8,IF(J28&lt;=1500,0.0235*J28+13.3,0.0098*J28+33.9)),"")</f>
        <v/>
      </c>
      <c r="K29" s="104" t="str" cm="1">
        <f t="array" ref="K29">_xlfn.SWITCH(K27,"無菌ボトル",0.0139*K28+14.2,"耐圧ボトル",0.0136*K28+17.2,"耐熱圧ボトル",0.0178*K28+17.7,"耐熱ボトル",IF(K28&lt;=500,0.0164*K28+16.8,IF(K28&lt;=1500,0.0235*K28+13.3,0.0098*K28+33.9)),"")</f>
        <v/>
      </c>
      <c r="L29" s="104" t="str" cm="1">
        <f t="array" ref="L29">_xlfn.SWITCH(L27,"無菌ボトル",0.0139*L28+14.2,"耐圧ボトル",0.0136*L28+17.2,"耐熱圧ボトル",0.0178*L28+17.7,"耐熱ボトル",IF(L28&lt;=500,0.0164*L28+16.8,IF(L28&lt;=1500,0.0235*L28+13.3,0.0098*L28+33.9)),"")</f>
        <v/>
      </c>
      <c r="M29" s="104" t="str" cm="1">
        <f t="array" ref="M29">_xlfn.SWITCH(M27,"無菌ボトル",0.0139*M28+14.2,"耐圧ボトル",0.0136*M28+17.2,"耐熱圧ボトル",0.0178*M28+17.7,"耐熱ボトル",IF(M28&lt;=500,0.0164*M28+16.8,IF(M28&lt;=1500,0.0235*M28+13.3,0.0098*M28+33.9)),"")</f>
        <v/>
      </c>
      <c r="N29" s="104" t="str" cm="1">
        <f t="array" ref="N29">_xlfn.SWITCH(N27,"無菌ボトル",0.0139*N28+14.2,"耐圧ボトル",0.0136*N28+17.2,"耐熱圧ボトル",0.0178*N28+17.7,"耐熱ボトル",IF(N28&lt;=500,0.0164*N28+16.8,IF(N28&lt;=1500,0.0235*N28+13.3,0.0098*N28+33.9)),"")</f>
        <v/>
      </c>
      <c r="O29" s="104" t="str" cm="1">
        <f t="array" ref="O29">_xlfn.SWITCH(O27,"無菌ボトル",0.0139*O28+14.2,"耐圧ボトル",0.0136*O28+17.2,"耐熱圧ボトル",0.0178*O28+17.7,"耐熱ボトル",IF(O28&lt;=500,0.0164*O28+16.8,IF(O28&lt;=1500,0.0235*O28+13.3,0.0098*O28+33.9)),"")</f>
        <v/>
      </c>
      <c r="P29" s="104" t="str" cm="1">
        <f t="array" ref="P29">_xlfn.SWITCH(P27,"無菌ボトル",0.0139*P28+14.2,"耐圧ボトル",0.0136*P28+17.2,"耐熱圧ボトル",0.0178*P28+17.7,"耐熱ボトル",IF(P28&lt;=500,0.0164*P28+16.8,IF(P28&lt;=1500,0.0235*P28+13.3,0.0098*P28+33.9)),"")</f>
        <v/>
      </c>
      <c r="Q29" s="104" t="str" cm="1">
        <f t="array" ref="Q29">_xlfn.SWITCH(Q27,"無菌ボトル",0.0139*Q28+14.2,"耐圧ボトル",0.0136*Q28+17.2,"耐熱圧ボトル",0.0178*Q28+17.7,"耐熱ボトル",IF(Q28&lt;=500,0.0164*Q28+16.8,IF(Q28&lt;=1500,0.0235*Q28+13.3,0.0098*Q28+33.9)),"")</f>
        <v/>
      </c>
      <c r="R29" s="104" t="str" cm="1">
        <f t="array" ref="R29">_xlfn.SWITCH(R27,"無菌ボトル",0.0139*R28+14.2,"耐圧ボトル",0.0136*R28+17.2,"耐熱圧ボトル",0.0178*R28+17.7,"耐熱ボトル",IF(R28&lt;=500,0.0164*R28+16.8,IF(R28&lt;=1500,0.0235*R28+13.3,0.0098*R28+33.9)),"")</f>
        <v/>
      </c>
      <c r="S29" s="104" t="str" cm="1">
        <f t="array" ref="S29">_xlfn.SWITCH(S27,"無菌ボトル",0.0139*S28+14.2,"耐圧ボトル",0.0136*S28+17.2,"耐熱圧ボトル",0.0178*S28+17.7,"耐熱ボトル",IF(S28&lt;=500,0.0164*S28+16.8,IF(S28&lt;=1500,0.0235*S28+13.3,0.0098*S28+33.9)),"")</f>
        <v/>
      </c>
      <c r="T29" s="104" t="str" cm="1">
        <f t="array" ref="T29">_xlfn.SWITCH(T27,"無菌ボトル",0.0139*T28+14.2,"耐圧ボトル",0.0136*T28+17.2,"耐熱圧ボトル",0.0178*T28+17.7,"耐熱ボトル",IF(T28&lt;=500,0.0164*T28+16.8,IF(T28&lt;=1500,0.0235*T28+13.3,0.0098*T28+33.9)),"")</f>
        <v/>
      </c>
      <c r="U29" s="103" t="str" cm="1">
        <f t="array" ref="U29">_xlfn.SWITCH(U27,"無菌ボトル",0.0139*U28+14.2,"耐圧ボトル",0.0136*U28+17.2,"耐熱圧ボトル",0.0178*U28+17.7,"耐熱ボトル",IF(U28&lt;=500,0.0164*U28+16.8,IF(U28&lt;=1500,0.0235*U28+13.3,0.0098*U28+33.9)),"")</f>
        <v/>
      </c>
      <c r="V29" s="104" t="str" cm="1">
        <f t="array" ref="V29">_xlfn.SWITCH(V27,"無菌ボトル",0.0139*V28+14.2,"耐圧ボトル",0.0136*V28+17.2,"耐熱圧ボトル",0.0178*V28+17.7,"耐熱ボトル",IF(V28&lt;=500,0.0164*V28+16.8,IF(V28&lt;=1500,0.0235*V28+13.3,0.0098*V28+33.9)),"")</f>
        <v/>
      </c>
      <c r="W29" s="103" t="str" cm="1">
        <f t="array" ref="W29">_xlfn.SWITCH(W27,"無菌ボトル",0.0139*W28+14.2,"耐圧ボトル",0.0136*W28+17.2,"耐熱圧ボトル",0.0178*W28+17.7,"耐熱ボトル",IF(W28&lt;=500,0.0164*W28+16.8,IF(W28&lt;=1500,0.0235*W28+13.3,0.0098*W28+33.9)),"")</f>
        <v/>
      </c>
      <c r="X29" s="104" t="str" cm="1">
        <f t="array" ref="X29">_xlfn.SWITCH(X27,"無菌ボトル",0.0139*X28+14.2,"耐圧ボトル",0.0136*X28+17.2,"耐熱圧ボトル",0.0178*X28+17.7,"耐熱ボトル",IF(X28&lt;=500,0.0164*X28+16.8,IF(X28&lt;=1500,0.0235*X28+13.3,0.0098*X28+33.9)),"")</f>
        <v/>
      </c>
      <c r="Y29" s="104" t="str" cm="1">
        <f t="array" ref="Y29">_xlfn.SWITCH(Y27,"無菌ボトル",0.0139*Y28+14.2,"耐圧ボトル",0.0136*Y28+17.2,"耐熱圧ボトル",0.0178*Y28+17.7,"耐熱ボトル",IF(Y28&lt;=500,0.0164*Y28+16.8,IF(Y28&lt;=1500,0.0235*Y28+13.3,0.0098*Y28+33.9)),"")</f>
        <v/>
      </c>
      <c r="Z29" s="104" t="str" cm="1">
        <f t="array" ref="Z29">_xlfn.SWITCH(Z27,"無菌ボトル",0.0139*Z28+14.2,"耐圧ボトル",0.0136*Z28+17.2,"耐熱圧ボトル",0.0178*Z28+17.7,"耐熱ボトル",IF(Z28&lt;=500,0.0164*Z28+16.8,IF(Z28&lt;=1500,0.0235*Z28+13.3,0.0098*Z28+33.9)),"")</f>
        <v/>
      </c>
      <c r="AA29" s="104" t="str" cm="1">
        <f t="array" ref="AA29">_xlfn.SWITCH(AA27,"無菌ボトル",0.0139*AA28+14.2,"耐圧ボトル",0.0136*AA28+17.2,"耐熱圧ボトル",0.0178*AA28+17.7,"耐熱ボトル",IF(AA28&lt;=500,0.0164*AA28+16.8,IF(AA28&lt;=1500,0.0235*AA28+13.3,0.0098*AA28+33.9)),"")</f>
        <v/>
      </c>
      <c r="AB29" s="104" t="str" cm="1">
        <f t="array" ref="AB29">_xlfn.SWITCH(AB27,"無菌ボトル",0.0139*AB28+14.2,"耐圧ボトル",0.0136*AB28+17.2,"耐熱圧ボトル",0.0178*AB28+17.7,"耐熱ボトル",IF(AB28&lt;=500,0.0164*AB28+16.8,IF(AB28&lt;=1500,0.0235*AB28+13.3,0.0098*AB28+33.9)),"")</f>
        <v/>
      </c>
      <c r="AC29" s="104" t="str" cm="1">
        <f t="array" ref="AC29">_xlfn.SWITCH(AC27,"無菌ボトル",0.0139*AC28+14.2,"耐圧ボトル",0.0136*AC28+17.2,"耐熱圧ボトル",0.0178*AC28+17.7,"耐熱ボトル",IF(AC28&lt;=500,0.0164*AC28+16.8,IF(AC28&lt;=1500,0.0235*AC28+13.3,0.0098*AC28+33.9)),"")</f>
        <v/>
      </c>
      <c r="AD29" s="104" t="str" cm="1">
        <f t="array" ref="AD29">_xlfn.SWITCH(AD27,"無菌ボトル",0.0139*AD28+14.2,"耐圧ボトル",0.0136*AD28+17.2,"耐熱圧ボトル",0.0178*AD28+17.7,"耐熱ボトル",IF(AD28&lt;=500,0.0164*AD28+16.8,IF(AD28&lt;=1500,0.0235*AD28+13.3,0.0098*AD28+33.9)),"")</f>
        <v/>
      </c>
      <c r="AE29" s="104" t="str" cm="1">
        <f t="array" ref="AE29">_xlfn.SWITCH(AE27,"無菌ボトル",0.0139*AE28+14.2,"耐圧ボトル",0.0136*AE28+17.2,"耐熱圧ボトル",0.0178*AE28+17.7,"耐熱ボトル",IF(AE28&lt;=500,0.0164*AE28+16.8,IF(AE28&lt;=1500,0.0235*AE28+13.3,0.0098*AE28+33.9)),"")</f>
        <v/>
      </c>
      <c r="AF29" s="104" t="str" cm="1">
        <f t="array" ref="AF29">_xlfn.SWITCH(AF27,"無菌ボトル",0.0139*AF28+14.2,"耐圧ボトル",0.0136*AF28+17.2,"耐熱圧ボトル",0.0178*AF28+17.7,"耐熱ボトル",IF(AF28&lt;=500,0.0164*AF28+16.8,IF(AF28&lt;=1500,0.0235*AF28+13.3,0.0098*AF28+33.9)),"")</f>
        <v/>
      </c>
      <c r="AG29" s="104" t="str" cm="1">
        <f t="array" ref="AG29">_xlfn.SWITCH(AG27,"無菌ボトル",0.0139*AG28+14.2,"耐圧ボトル",0.0136*AG28+17.2,"耐熱圧ボトル",0.0178*AG28+17.7,"耐熱ボトル",IF(AG28&lt;=500,0.0164*AG28+16.8,IF(AG28&lt;=1500,0.0235*AG28+13.3,0.0098*AG28+33.9)),"")</f>
        <v/>
      </c>
      <c r="AH29" s="104" t="str" cm="1">
        <f t="array" ref="AH29">_xlfn.SWITCH(AH27,"無菌ボトル",0.0139*AH28+14.2,"耐圧ボトル",0.0136*AH28+17.2,"耐熱圧ボトル",0.0178*AH28+17.7,"耐熱ボトル",IF(AH28&lt;=500,0.0164*AH28+16.8,IF(AH28&lt;=1500,0.0235*AH28+13.3,0.0098*AH28+33.9)),"")</f>
        <v/>
      </c>
      <c r="AI29" s="104" t="str" cm="1">
        <f t="array" ref="AI29">_xlfn.SWITCH(AI27,"無菌ボトル",0.0139*AI28+14.2,"耐圧ボトル",0.0136*AI28+17.2,"耐熱圧ボトル",0.0178*AI28+17.7,"耐熱ボトル",IF(AI28&lt;=500,0.0164*AI28+16.8,IF(AI28&lt;=1500,0.0235*AI28+13.3,0.0098*AI28+33.9)),"")</f>
        <v/>
      </c>
      <c r="AJ29" s="103" t="str" cm="1">
        <f t="array" ref="AJ29">_xlfn.SWITCH(AJ27,"無菌ボトル",0.0139*AJ28+14.2,"耐圧ボトル",0.0136*AJ28+17.2,"耐熱圧ボトル",0.0178*AJ28+17.7,"耐熱ボトル",IF(AJ28&lt;=500,0.0164*AJ28+16.8,IF(AJ28&lt;=1500,0.0235*AJ28+13.3,0.0098*AJ28+33.9)),"")</f>
        <v/>
      </c>
      <c r="AK29" s="104" t="str" cm="1">
        <f t="array" ref="AK29">_xlfn.SWITCH(AK27,"無菌ボトル",0.0139*AK28+14.2,"耐圧ボトル",0.0136*AK28+17.2,"耐熱圧ボトル",0.0178*AK28+17.7,"耐熱ボトル",IF(AK28&lt;=500,0.0164*AK28+16.8,IF(AK28&lt;=1500,0.0235*AK28+13.3,0.0098*AK28+33.9)),"")</f>
        <v/>
      </c>
      <c r="AL29" s="104" t="str" cm="1">
        <f t="array" ref="AL29">_xlfn.SWITCH(AL27,"無菌ボトル",0.0139*AL28+14.2,"耐圧ボトル",0.0136*AL28+17.2,"耐熱圧ボトル",0.0178*AL28+17.7,"耐熱ボトル",IF(AL28&lt;=500,0.0164*AL28+16.8,IF(AL28&lt;=1500,0.0235*AL28+13.3,0.0098*AL28+33.9)),"")</f>
        <v/>
      </c>
    </row>
    <row r="30" spans="2:38" ht="24" customHeight="1" x14ac:dyDescent="0.4">
      <c r="B30" s="368"/>
      <c r="C30" s="369"/>
      <c r="D30" s="362" t="s">
        <v>116</v>
      </c>
      <c r="E30" s="363"/>
      <c r="F30" s="363"/>
      <c r="G30" s="363"/>
      <c r="H30" s="364"/>
      <c r="I30" s="102">
        <f>'02.1_製品情報'!G5</f>
        <v>0</v>
      </c>
      <c r="J30" s="102">
        <f>'02.1_製品情報'!G6</f>
        <v>0</v>
      </c>
      <c r="K30" s="104">
        <f>'02.1_製品情報'!G7</f>
        <v>0</v>
      </c>
      <c r="L30" s="104">
        <f>'02.1_製品情報'!G8</f>
        <v>0</v>
      </c>
      <c r="M30" s="104">
        <f>'02.1_製品情報'!G9</f>
        <v>0</v>
      </c>
      <c r="N30" s="104">
        <f>'02.1_製品情報'!G10</f>
        <v>0</v>
      </c>
      <c r="O30" s="104">
        <f>'02.1_製品情報'!G11</f>
        <v>0</v>
      </c>
      <c r="P30" s="104">
        <f>'02.1_製品情報'!G12</f>
        <v>0</v>
      </c>
      <c r="Q30" s="104">
        <f>'02.1_製品情報'!G13</f>
        <v>0</v>
      </c>
      <c r="R30" s="104">
        <f>'02.1_製品情報'!G14</f>
        <v>0</v>
      </c>
      <c r="S30" s="104">
        <f>'02.1_製品情報'!G15</f>
        <v>0</v>
      </c>
      <c r="T30" s="104">
        <f>'02.1_製品情報'!G16</f>
        <v>0</v>
      </c>
      <c r="U30" s="103">
        <f>'02.1_製品情報'!G17</f>
        <v>0</v>
      </c>
      <c r="V30" s="104">
        <f>'02.1_製品情報'!G18</f>
        <v>0</v>
      </c>
      <c r="W30" s="103">
        <f>'02.1_製品情報'!G19</f>
        <v>0</v>
      </c>
      <c r="X30" s="104">
        <f>'02.1_製品情報'!G20</f>
        <v>0</v>
      </c>
      <c r="Y30" s="104">
        <f>'02.1_製品情報'!G21</f>
        <v>0</v>
      </c>
      <c r="Z30" s="104">
        <f>'02.1_製品情報'!G22</f>
        <v>0</v>
      </c>
      <c r="AA30" s="104">
        <f>'02.1_製品情報'!G23</f>
        <v>0</v>
      </c>
      <c r="AB30" s="104">
        <f>'02.1_製品情報'!G24</f>
        <v>0</v>
      </c>
      <c r="AC30" s="104">
        <f>'02.1_製品情報'!G25</f>
        <v>0</v>
      </c>
      <c r="AD30" s="104">
        <f>'02.1_製品情報'!G26</f>
        <v>0</v>
      </c>
      <c r="AE30" s="104">
        <f>'02.1_製品情報'!G27</f>
        <v>0</v>
      </c>
      <c r="AF30" s="104">
        <f>'02.1_製品情報'!G28</f>
        <v>0</v>
      </c>
      <c r="AG30" s="104">
        <f>'02.1_製品情報'!G29</f>
        <v>0</v>
      </c>
      <c r="AH30" s="104">
        <f>'02.1_製品情報'!G30</f>
        <v>0</v>
      </c>
      <c r="AI30" s="104">
        <f>'02.1_製品情報'!G31</f>
        <v>0</v>
      </c>
      <c r="AJ30" s="103">
        <f>'02.1_製品情報'!G32</f>
        <v>0</v>
      </c>
      <c r="AK30" s="104">
        <f>'02.1_製品情報'!G33</f>
        <v>0</v>
      </c>
      <c r="AL30" s="104">
        <f>'02.1_製品情報'!G34</f>
        <v>0</v>
      </c>
    </row>
    <row r="31" spans="2:38" ht="24" customHeight="1" x14ac:dyDescent="0.4">
      <c r="B31" s="368"/>
      <c r="C31" s="369"/>
      <c r="D31" s="362" t="s">
        <v>117</v>
      </c>
      <c r="E31" s="363"/>
      <c r="F31" s="363"/>
      <c r="G31" s="363"/>
      <c r="H31" s="364"/>
      <c r="I31" s="102">
        <f>'02.1_製品情報'!H5</f>
        <v>0</v>
      </c>
      <c r="J31" s="103">
        <f>'02.1_製品情報'!H6</f>
        <v>0</v>
      </c>
      <c r="K31" s="104">
        <f>'02.1_製品情報'!H7</f>
        <v>0</v>
      </c>
      <c r="L31" s="104">
        <f>'02.1_製品情報'!H8</f>
        <v>0</v>
      </c>
      <c r="M31" s="104">
        <f>'02.1_製品情報'!H9</f>
        <v>0</v>
      </c>
      <c r="N31" s="104">
        <f>'02.1_製品情報'!H10</f>
        <v>0</v>
      </c>
      <c r="O31" s="104">
        <f>'02.1_製品情報'!H11</f>
        <v>0</v>
      </c>
      <c r="P31" s="104">
        <f>'02.1_製品情報'!H12</f>
        <v>0</v>
      </c>
      <c r="Q31" s="104">
        <f>'02.1_製品情報'!H13</f>
        <v>0</v>
      </c>
      <c r="R31" s="104">
        <f>'02.1_製品情報'!H14</f>
        <v>0</v>
      </c>
      <c r="S31" s="104">
        <f>'02.1_製品情報'!H15</f>
        <v>0</v>
      </c>
      <c r="T31" s="104">
        <f>'02.1_製品情報'!H16</f>
        <v>0</v>
      </c>
      <c r="U31" s="103">
        <f>'02.1_製品情報'!H17</f>
        <v>0</v>
      </c>
      <c r="V31" s="104">
        <f>'02.1_製品情報'!H18</f>
        <v>0</v>
      </c>
      <c r="W31" s="103">
        <f>'02.1_製品情報'!H19</f>
        <v>0</v>
      </c>
      <c r="X31" s="104">
        <f>'02.1_製品情報'!H20</f>
        <v>0</v>
      </c>
      <c r="Y31" s="104">
        <f>'02.1_製品情報'!H21</f>
        <v>0</v>
      </c>
      <c r="Z31" s="104">
        <f>'02.1_製品情報'!H22</f>
        <v>0</v>
      </c>
      <c r="AA31" s="104">
        <f>'02.1_製品情報'!H23</f>
        <v>0</v>
      </c>
      <c r="AB31" s="104">
        <f>'02.1_製品情報'!H24</f>
        <v>0</v>
      </c>
      <c r="AC31" s="104">
        <f>'02.1_製品情報'!H25</f>
        <v>0</v>
      </c>
      <c r="AD31" s="104">
        <f>'02.1_製品情報'!H26</f>
        <v>0</v>
      </c>
      <c r="AE31" s="104">
        <f>'02.1_製品情報'!H27</f>
        <v>0</v>
      </c>
      <c r="AF31" s="104">
        <f>'02.1_製品情報'!H28</f>
        <v>0</v>
      </c>
      <c r="AG31" s="104">
        <f>'02.1_製品情報'!H29</f>
        <v>0</v>
      </c>
      <c r="AH31" s="104">
        <f>'02.1_製品情報'!H30</f>
        <v>0</v>
      </c>
      <c r="AI31" s="104">
        <f>'02.1_製品情報'!H31</f>
        <v>0</v>
      </c>
      <c r="AJ31" s="103">
        <f>'02.1_製品情報'!H32</f>
        <v>0</v>
      </c>
      <c r="AK31" s="104">
        <f>'02.1_製品情報'!H33</f>
        <v>0</v>
      </c>
      <c r="AL31" s="104">
        <f>'02.1_製品情報'!H34</f>
        <v>0</v>
      </c>
    </row>
    <row r="32" spans="2:38" ht="24" customHeight="1" x14ac:dyDescent="0.4">
      <c r="B32" s="368"/>
      <c r="C32" s="369"/>
      <c r="D32" s="362" t="s">
        <v>115</v>
      </c>
      <c r="E32" s="363"/>
      <c r="F32" s="363"/>
      <c r="G32" s="363"/>
      <c r="H32" s="363"/>
      <c r="I32" s="102" t="e">
        <f>I30/I31</f>
        <v>#DIV/0!</v>
      </c>
      <c r="J32" s="102" t="e">
        <f t="shared" ref="J32:AL32" si="0">J30/J31</f>
        <v>#DIV/0!</v>
      </c>
      <c r="K32" s="102" t="e">
        <f t="shared" si="0"/>
        <v>#DIV/0!</v>
      </c>
      <c r="L32" s="102" t="e">
        <f t="shared" si="0"/>
        <v>#DIV/0!</v>
      </c>
      <c r="M32" s="102" t="e">
        <f t="shared" si="0"/>
        <v>#DIV/0!</v>
      </c>
      <c r="N32" s="102" t="e">
        <f t="shared" si="0"/>
        <v>#DIV/0!</v>
      </c>
      <c r="O32" s="102" t="e">
        <f t="shared" si="0"/>
        <v>#DIV/0!</v>
      </c>
      <c r="P32" s="102" t="e">
        <f t="shared" si="0"/>
        <v>#DIV/0!</v>
      </c>
      <c r="Q32" s="102" t="e">
        <f t="shared" si="0"/>
        <v>#DIV/0!</v>
      </c>
      <c r="R32" s="102" t="e">
        <f t="shared" si="0"/>
        <v>#DIV/0!</v>
      </c>
      <c r="S32" s="102" t="e">
        <f t="shared" si="0"/>
        <v>#DIV/0!</v>
      </c>
      <c r="T32" s="102" t="e">
        <f t="shared" si="0"/>
        <v>#DIV/0!</v>
      </c>
      <c r="U32" s="102" t="e">
        <f t="shared" si="0"/>
        <v>#DIV/0!</v>
      </c>
      <c r="V32" s="102" t="e">
        <f t="shared" si="0"/>
        <v>#DIV/0!</v>
      </c>
      <c r="W32" s="102" t="e">
        <f t="shared" si="0"/>
        <v>#DIV/0!</v>
      </c>
      <c r="X32" s="102" t="e">
        <f t="shared" si="0"/>
        <v>#DIV/0!</v>
      </c>
      <c r="Y32" s="102" t="e">
        <f t="shared" si="0"/>
        <v>#DIV/0!</v>
      </c>
      <c r="Z32" s="102" t="e">
        <f t="shared" si="0"/>
        <v>#DIV/0!</v>
      </c>
      <c r="AA32" s="102" t="e">
        <f t="shared" si="0"/>
        <v>#DIV/0!</v>
      </c>
      <c r="AB32" s="102" t="e">
        <f t="shared" si="0"/>
        <v>#DIV/0!</v>
      </c>
      <c r="AC32" s="102" t="e">
        <f t="shared" si="0"/>
        <v>#DIV/0!</v>
      </c>
      <c r="AD32" s="102" t="e">
        <f t="shared" si="0"/>
        <v>#DIV/0!</v>
      </c>
      <c r="AE32" s="102" t="e">
        <f t="shared" si="0"/>
        <v>#DIV/0!</v>
      </c>
      <c r="AF32" s="102" t="e">
        <f t="shared" si="0"/>
        <v>#DIV/0!</v>
      </c>
      <c r="AG32" s="102" t="e">
        <f t="shared" si="0"/>
        <v>#DIV/0!</v>
      </c>
      <c r="AH32" s="102" t="e">
        <f t="shared" si="0"/>
        <v>#DIV/0!</v>
      </c>
      <c r="AI32" s="102" t="e">
        <f t="shared" si="0"/>
        <v>#DIV/0!</v>
      </c>
      <c r="AJ32" s="102" t="e">
        <f t="shared" si="0"/>
        <v>#DIV/0!</v>
      </c>
      <c r="AK32" s="102" t="e">
        <f t="shared" si="0"/>
        <v>#DIV/0!</v>
      </c>
      <c r="AL32" s="102" t="e">
        <f t="shared" si="0"/>
        <v>#DIV/0!</v>
      </c>
    </row>
    <row r="33" spans="2:38" ht="24" customHeight="1" x14ac:dyDescent="0.4">
      <c r="B33" s="370"/>
      <c r="C33" s="371"/>
      <c r="D33" s="384" t="s">
        <v>75</v>
      </c>
      <c r="E33" s="385"/>
      <c r="F33" s="385"/>
      <c r="G33" s="385"/>
      <c r="H33" s="385"/>
      <c r="I33" s="105" t="e">
        <f t="shared" ref="I33:AL33" si="1">IF(I32 &lt;= I29, "クリア", "不可")</f>
        <v>#DIV/0!</v>
      </c>
      <c r="J33" s="106" t="e">
        <f t="shared" si="1"/>
        <v>#DIV/0!</v>
      </c>
      <c r="K33" s="106" t="e">
        <f t="shared" si="1"/>
        <v>#DIV/0!</v>
      </c>
      <c r="L33" s="106" t="e">
        <f t="shared" si="1"/>
        <v>#DIV/0!</v>
      </c>
      <c r="M33" s="106" t="e">
        <f t="shared" si="1"/>
        <v>#DIV/0!</v>
      </c>
      <c r="N33" s="106" t="e">
        <f t="shared" si="1"/>
        <v>#DIV/0!</v>
      </c>
      <c r="O33" s="106" t="e">
        <f t="shared" si="1"/>
        <v>#DIV/0!</v>
      </c>
      <c r="P33" s="106" t="e">
        <f t="shared" si="1"/>
        <v>#DIV/0!</v>
      </c>
      <c r="Q33" s="106" t="e">
        <f t="shared" si="1"/>
        <v>#DIV/0!</v>
      </c>
      <c r="R33" s="106" t="e">
        <f t="shared" si="1"/>
        <v>#DIV/0!</v>
      </c>
      <c r="S33" s="106" t="e">
        <f t="shared" si="1"/>
        <v>#DIV/0!</v>
      </c>
      <c r="T33" s="106" t="e">
        <f t="shared" si="1"/>
        <v>#DIV/0!</v>
      </c>
      <c r="U33" s="107" t="e">
        <f t="shared" si="1"/>
        <v>#DIV/0!</v>
      </c>
      <c r="V33" s="106" t="e">
        <f t="shared" si="1"/>
        <v>#DIV/0!</v>
      </c>
      <c r="W33" s="107" t="e">
        <f t="shared" si="1"/>
        <v>#DIV/0!</v>
      </c>
      <c r="X33" s="106" t="e">
        <f t="shared" si="1"/>
        <v>#DIV/0!</v>
      </c>
      <c r="Y33" s="106" t="e">
        <f t="shared" si="1"/>
        <v>#DIV/0!</v>
      </c>
      <c r="Z33" s="106" t="e">
        <f t="shared" si="1"/>
        <v>#DIV/0!</v>
      </c>
      <c r="AA33" s="106" t="e">
        <f t="shared" si="1"/>
        <v>#DIV/0!</v>
      </c>
      <c r="AB33" s="106" t="e">
        <f t="shared" si="1"/>
        <v>#DIV/0!</v>
      </c>
      <c r="AC33" s="106" t="e">
        <f t="shared" si="1"/>
        <v>#DIV/0!</v>
      </c>
      <c r="AD33" s="106" t="e">
        <f t="shared" si="1"/>
        <v>#DIV/0!</v>
      </c>
      <c r="AE33" s="106" t="e">
        <f t="shared" si="1"/>
        <v>#DIV/0!</v>
      </c>
      <c r="AF33" s="106" t="e">
        <f t="shared" si="1"/>
        <v>#DIV/0!</v>
      </c>
      <c r="AG33" s="106" t="e">
        <f t="shared" si="1"/>
        <v>#DIV/0!</v>
      </c>
      <c r="AH33" s="106" t="e">
        <f t="shared" si="1"/>
        <v>#DIV/0!</v>
      </c>
      <c r="AI33" s="106" t="e">
        <f t="shared" si="1"/>
        <v>#DIV/0!</v>
      </c>
      <c r="AJ33" s="107" t="e">
        <f t="shared" si="1"/>
        <v>#DIV/0!</v>
      </c>
      <c r="AK33" s="106" t="e">
        <f t="shared" si="1"/>
        <v>#DIV/0!</v>
      </c>
      <c r="AL33" s="106" t="e">
        <f t="shared" si="1"/>
        <v>#DIV/0!</v>
      </c>
    </row>
    <row r="34" spans="2:38" ht="24" customHeight="1" x14ac:dyDescent="0.4">
      <c r="B34" s="375" t="s">
        <v>54</v>
      </c>
      <c r="C34" s="376"/>
      <c r="D34" s="372" t="s">
        <v>47</v>
      </c>
      <c r="E34" s="373"/>
      <c r="F34" s="373"/>
      <c r="G34" s="373"/>
      <c r="H34" s="373"/>
      <c r="I34" s="108" t="e">
        <f t="shared" ref="I34:AL34" si="2">I32</f>
        <v>#DIV/0!</v>
      </c>
      <c r="J34" s="109" t="e">
        <f t="shared" si="2"/>
        <v>#DIV/0!</v>
      </c>
      <c r="K34" s="109" t="e">
        <f t="shared" si="2"/>
        <v>#DIV/0!</v>
      </c>
      <c r="L34" s="109" t="e">
        <f t="shared" si="2"/>
        <v>#DIV/0!</v>
      </c>
      <c r="M34" s="109" t="e">
        <f t="shared" si="2"/>
        <v>#DIV/0!</v>
      </c>
      <c r="N34" s="109" t="e">
        <f t="shared" si="2"/>
        <v>#DIV/0!</v>
      </c>
      <c r="O34" s="109" t="e">
        <f t="shared" si="2"/>
        <v>#DIV/0!</v>
      </c>
      <c r="P34" s="109" t="e">
        <f t="shared" si="2"/>
        <v>#DIV/0!</v>
      </c>
      <c r="Q34" s="109" t="e">
        <f t="shared" si="2"/>
        <v>#DIV/0!</v>
      </c>
      <c r="R34" s="109" t="e">
        <f t="shared" si="2"/>
        <v>#DIV/0!</v>
      </c>
      <c r="S34" s="109" t="e">
        <f t="shared" si="2"/>
        <v>#DIV/0!</v>
      </c>
      <c r="T34" s="109" t="e">
        <f t="shared" si="2"/>
        <v>#DIV/0!</v>
      </c>
      <c r="U34" s="110" t="e">
        <f t="shared" si="2"/>
        <v>#DIV/0!</v>
      </c>
      <c r="V34" s="109" t="e">
        <f t="shared" si="2"/>
        <v>#DIV/0!</v>
      </c>
      <c r="W34" s="110" t="e">
        <f t="shared" si="2"/>
        <v>#DIV/0!</v>
      </c>
      <c r="X34" s="109" t="e">
        <f t="shared" si="2"/>
        <v>#DIV/0!</v>
      </c>
      <c r="Y34" s="109" t="e">
        <f t="shared" si="2"/>
        <v>#DIV/0!</v>
      </c>
      <c r="Z34" s="109" t="e">
        <f t="shared" si="2"/>
        <v>#DIV/0!</v>
      </c>
      <c r="AA34" s="109" t="e">
        <f t="shared" si="2"/>
        <v>#DIV/0!</v>
      </c>
      <c r="AB34" s="109" t="e">
        <f t="shared" si="2"/>
        <v>#DIV/0!</v>
      </c>
      <c r="AC34" s="109" t="e">
        <f t="shared" si="2"/>
        <v>#DIV/0!</v>
      </c>
      <c r="AD34" s="109" t="e">
        <f t="shared" si="2"/>
        <v>#DIV/0!</v>
      </c>
      <c r="AE34" s="109" t="e">
        <f t="shared" si="2"/>
        <v>#DIV/0!</v>
      </c>
      <c r="AF34" s="109" t="e">
        <f t="shared" si="2"/>
        <v>#DIV/0!</v>
      </c>
      <c r="AG34" s="109" t="e">
        <f t="shared" si="2"/>
        <v>#DIV/0!</v>
      </c>
      <c r="AH34" s="109" t="e">
        <f t="shared" si="2"/>
        <v>#DIV/0!</v>
      </c>
      <c r="AI34" s="109" t="e">
        <f t="shared" si="2"/>
        <v>#DIV/0!</v>
      </c>
      <c r="AJ34" s="110" t="e">
        <f t="shared" si="2"/>
        <v>#DIV/0!</v>
      </c>
      <c r="AK34" s="109" t="e">
        <f t="shared" si="2"/>
        <v>#DIV/0!</v>
      </c>
      <c r="AL34" s="109" t="e">
        <f t="shared" si="2"/>
        <v>#DIV/0!</v>
      </c>
    </row>
    <row r="35" spans="2:38" ht="24" customHeight="1" x14ac:dyDescent="0.4">
      <c r="B35" s="377"/>
      <c r="C35" s="378"/>
      <c r="D35" s="73"/>
      <c r="E35" s="374" t="s">
        <v>48</v>
      </c>
      <c r="F35" s="374"/>
      <c r="G35" s="374"/>
      <c r="H35" s="374"/>
      <c r="I35" s="111">
        <f>SUM(I36,I42)</f>
        <v>0</v>
      </c>
      <c r="J35" s="112">
        <f t="shared" ref="J35:S35" si="3">SUM(J36,J42)</f>
        <v>0</v>
      </c>
      <c r="K35" s="112">
        <f t="shared" si="3"/>
        <v>0</v>
      </c>
      <c r="L35" s="112">
        <f t="shared" si="3"/>
        <v>0</v>
      </c>
      <c r="M35" s="112">
        <f t="shared" si="3"/>
        <v>0</v>
      </c>
      <c r="N35" s="112">
        <f t="shared" si="3"/>
        <v>0</v>
      </c>
      <c r="O35" s="112">
        <f t="shared" si="3"/>
        <v>0</v>
      </c>
      <c r="P35" s="112">
        <f t="shared" si="3"/>
        <v>0</v>
      </c>
      <c r="Q35" s="112">
        <f t="shared" si="3"/>
        <v>0</v>
      </c>
      <c r="R35" s="112">
        <f t="shared" si="3"/>
        <v>0</v>
      </c>
      <c r="S35" s="112">
        <f t="shared" si="3"/>
        <v>0</v>
      </c>
      <c r="T35" s="112">
        <f t="shared" ref="T35" si="4">SUM(T36,T42)</f>
        <v>0</v>
      </c>
      <c r="U35" s="112">
        <f t="shared" ref="U35" si="5">SUM(U36,U42)</f>
        <v>0</v>
      </c>
      <c r="V35" s="112">
        <f t="shared" ref="V35" si="6">SUM(V36,V42)</f>
        <v>0</v>
      </c>
      <c r="W35" s="112">
        <f t="shared" ref="W35" si="7">SUM(W36,W42)</f>
        <v>0</v>
      </c>
      <c r="X35" s="112">
        <f t="shared" ref="X35" si="8">SUM(X36,X42)</f>
        <v>0</v>
      </c>
      <c r="Y35" s="112">
        <f t="shared" ref="Y35" si="9">SUM(Y36,Y42)</f>
        <v>0</v>
      </c>
      <c r="Z35" s="112">
        <f t="shared" ref="Z35" si="10">SUM(Z36,Z42)</f>
        <v>0</v>
      </c>
      <c r="AA35" s="112">
        <f t="shared" ref="AA35" si="11">SUM(AA36,AA42)</f>
        <v>0</v>
      </c>
      <c r="AB35" s="112">
        <f t="shared" ref="AB35:AC35" si="12">SUM(AB36,AB42)</f>
        <v>0</v>
      </c>
      <c r="AC35" s="112">
        <f t="shared" si="12"/>
        <v>0</v>
      </c>
      <c r="AD35" s="112">
        <f t="shared" ref="AD35" si="13">SUM(AD36,AD42)</f>
        <v>0</v>
      </c>
      <c r="AE35" s="112">
        <f t="shared" ref="AE35" si="14">SUM(AE36,AE42)</f>
        <v>0</v>
      </c>
      <c r="AF35" s="112">
        <f t="shared" ref="AF35" si="15">SUM(AF36,AF42)</f>
        <v>0</v>
      </c>
      <c r="AG35" s="112">
        <f t="shared" ref="AG35" si="16">SUM(AG36,AG42)</f>
        <v>0</v>
      </c>
      <c r="AH35" s="112">
        <f t="shared" ref="AH35" si="17">SUM(AH36,AH42)</f>
        <v>0</v>
      </c>
      <c r="AI35" s="112">
        <f t="shared" ref="AI35" si="18">SUM(AI36,AI42)</f>
        <v>0</v>
      </c>
      <c r="AJ35" s="112">
        <f t="shared" ref="AJ35" si="19">SUM(AJ36,AJ42)</f>
        <v>0</v>
      </c>
      <c r="AK35" s="112">
        <f t="shared" ref="AK35" si="20">SUM(AK36,AK42)</f>
        <v>0</v>
      </c>
      <c r="AL35" s="112">
        <f t="shared" ref="AL35" si="21">SUM(AL36,AL42)</f>
        <v>0</v>
      </c>
    </row>
    <row r="36" spans="2:38" ht="24" customHeight="1" x14ac:dyDescent="0.4">
      <c r="B36" s="377"/>
      <c r="C36" s="378"/>
      <c r="D36" s="74"/>
      <c r="E36" s="75"/>
      <c r="F36" s="365" t="s">
        <v>90</v>
      </c>
      <c r="G36" s="365"/>
      <c r="H36" s="365"/>
      <c r="I36" s="99"/>
      <c r="J36" s="113"/>
      <c r="K36" s="113"/>
      <c r="L36" s="113"/>
      <c r="M36" s="113"/>
      <c r="N36" s="113"/>
      <c r="O36" s="113"/>
      <c r="P36" s="113"/>
      <c r="Q36" s="113"/>
      <c r="R36" s="114"/>
      <c r="S36" s="113"/>
      <c r="T36" s="113"/>
      <c r="U36" s="114"/>
      <c r="V36" s="113"/>
      <c r="W36" s="114"/>
      <c r="X36" s="113"/>
      <c r="Y36" s="113"/>
      <c r="Z36" s="114"/>
      <c r="AA36" s="113"/>
      <c r="AB36" s="113"/>
      <c r="AC36" s="113"/>
      <c r="AD36" s="113"/>
      <c r="AE36" s="113"/>
      <c r="AF36" s="113"/>
      <c r="AG36" s="114"/>
      <c r="AH36" s="113"/>
      <c r="AI36" s="113"/>
      <c r="AJ36" s="114"/>
      <c r="AK36" s="114"/>
      <c r="AL36" s="113"/>
    </row>
    <row r="37" spans="2:38" ht="24" customHeight="1" x14ac:dyDescent="0.4">
      <c r="B37" s="377"/>
      <c r="C37" s="378"/>
      <c r="D37" s="74"/>
      <c r="E37" s="76"/>
      <c r="F37" s="75"/>
      <c r="G37" s="365" t="s">
        <v>88</v>
      </c>
      <c r="H37" s="365"/>
      <c r="I37" s="115"/>
      <c r="J37" s="116"/>
      <c r="K37" s="116"/>
      <c r="L37" s="116"/>
      <c r="M37" s="116"/>
      <c r="N37" s="116"/>
      <c r="O37" s="116"/>
      <c r="P37" s="117"/>
      <c r="Q37" s="116"/>
      <c r="R37" s="117"/>
      <c r="S37" s="116"/>
      <c r="T37" s="116"/>
      <c r="U37" s="117"/>
      <c r="V37" s="116"/>
      <c r="W37" s="117"/>
      <c r="X37" s="116"/>
      <c r="Y37" s="116"/>
      <c r="Z37" s="117"/>
      <c r="AA37" s="116"/>
      <c r="AB37" s="116"/>
      <c r="AC37" s="116"/>
      <c r="AD37" s="116"/>
      <c r="AE37" s="116"/>
      <c r="AF37" s="116"/>
      <c r="AG37" s="117"/>
      <c r="AH37" s="116"/>
      <c r="AI37" s="116"/>
      <c r="AJ37" s="117"/>
      <c r="AK37" s="117"/>
      <c r="AL37" s="116"/>
    </row>
    <row r="38" spans="2:38" ht="24" customHeight="1" x14ac:dyDescent="0.4">
      <c r="B38" s="377"/>
      <c r="C38" s="378"/>
      <c r="D38" s="74"/>
      <c r="E38" s="76"/>
      <c r="F38" s="76"/>
      <c r="G38" s="355" t="s">
        <v>89</v>
      </c>
      <c r="H38" s="355"/>
      <c r="I38" s="115"/>
      <c r="J38" s="116"/>
      <c r="K38" s="116"/>
      <c r="L38" s="116"/>
      <c r="M38" s="116"/>
      <c r="N38" s="116"/>
      <c r="O38" s="116"/>
      <c r="P38" s="117"/>
      <c r="Q38" s="116"/>
      <c r="R38" s="117"/>
      <c r="S38" s="116"/>
      <c r="T38" s="116"/>
      <c r="U38" s="117"/>
      <c r="V38" s="116"/>
      <c r="W38" s="117"/>
      <c r="X38" s="116"/>
      <c r="Y38" s="116"/>
      <c r="Z38" s="117"/>
      <c r="AA38" s="116"/>
      <c r="AB38" s="116"/>
      <c r="AC38" s="116"/>
      <c r="AD38" s="116"/>
      <c r="AE38" s="116"/>
      <c r="AF38" s="116"/>
      <c r="AG38" s="117"/>
      <c r="AH38" s="116"/>
      <c r="AI38" s="116"/>
      <c r="AJ38" s="117"/>
      <c r="AK38" s="117"/>
      <c r="AL38" s="116"/>
    </row>
    <row r="39" spans="2:38" ht="24" customHeight="1" x14ac:dyDescent="0.4">
      <c r="B39" s="377"/>
      <c r="C39" s="378"/>
      <c r="D39" s="74"/>
      <c r="E39" s="76"/>
      <c r="F39" s="356" t="s">
        <v>98</v>
      </c>
      <c r="G39" s="357"/>
      <c r="H39" s="357"/>
      <c r="I39" s="118"/>
      <c r="J39" s="119"/>
      <c r="K39" s="119"/>
      <c r="L39" s="119"/>
      <c r="M39" s="119"/>
      <c r="N39" s="119"/>
      <c r="O39" s="119"/>
      <c r="P39" s="120"/>
      <c r="Q39" s="119"/>
      <c r="R39" s="120"/>
      <c r="S39" s="119"/>
      <c r="T39" s="119"/>
      <c r="U39" s="119"/>
      <c r="V39" s="119"/>
      <c r="W39" s="119"/>
      <c r="X39" s="119"/>
      <c r="Y39" s="119"/>
      <c r="Z39" s="119"/>
      <c r="AA39" s="119"/>
      <c r="AB39" s="119"/>
      <c r="AC39" s="119"/>
      <c r="AD39" s="119"/>
      <c r="AE39" s="119"/>
      <c r="AF39" s="119"/>
      <c r="AG39" s="120"/>
      <c r="AH39" s="119"/>
      <c r="AI39" s="119"/>
      <c r="AJ39" s="120"/>
      <c r="AK39" s="120"/>
      <c r="AL39" s="119"/>
    </row>
    <row r="40" spans="2:38" ht="24" customHeight="1" x14ac:dyDescent="0.4">
      <c r="B40" s="377"/>
      <c r="C40" s="378"/>
      <c r="D40" s="74"/>
      <c r="E40" s="76"/>
      <c r="F40" s="329" t="s">
        <v>101</v>
      </c>
      <c r="G40" s="330"/>
      <c r="H40" s="330"/>
      <c r="I40" s="121"/>
      <c r="J40" s="122"/>
      <c r="K40" s="122"/>
      <c r="L40" s="122"/>
      <c r="M40" s="122"/>
      <c r="N40" s="122"/>
      <c r="O40" s="123"/>
      <c r="P40" s="122"/>
      <c r="Q40" s="122"/>
      <c r="R40" s="123"/>
      <c r="S40" s="122"/>
      <c r="T40" s="122"/>
      <c r="U40" s="122"/>
      <c r="V40" s="122"/>
      <c r="W40" s="122"/>
      <c r="X40" s="122"/>
      <c r="Y40" s="122"/>
      <c r="Z40" s="122"/>
      <c r="AA40" s="122"/>
      <c r="AB40" s="122"/>
      <c r="AC40" s="122"/>
      <c r="AD40" s="122"/>
      <c r="AE40" s="122"/>
      <c r="AF40" s="123"/>
      <c r="AG40" s="122"/>
      <c r="AH40" s="122"/>
      <c r="AI40" s="122"/>
      <c r="AJ40" s="123"/>
      <c r="AK40" s="122"/>
      <c r="AL40" s="122"/>
    </row>
    <row r="41" spans="2:38" ht="24" customHeight="1" x14ac:dyDescent="0.4">
      <c r="B41" s="377"/>
      <c r="C41" s="378"/>
      <c r="D41" s="74"/>
      <c r="E41" s="76"/>
      <c r="F41" s="329" t="s">
        <v>102</v>
      </c>
      <c r="G41" s="330"/>
      <c r="H41" s="330"/>
      <c r="I41" s="124"/>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row>
    <row r="42" spans="2:38" ht="24" customHeight="1" x14ac:dyDescent="0.4">
      <c r="B42" s="377"/>
      <c r="C42" s="378"/>
      <c r="D42" s="74"/>
      <c r="E42" s="75"/>
      <c r="F42" s="365" t="s">
        <v>91</v>
      </c>
      <c r="G42" s="365"/>
      <c r="H42" s="365"/>
      <c r="I42" s="99"/>
      <c r="J42" s="113"/>
      <c r="K42" s="113"/>
      <c r="L42" s="113"/>
      <c r="M42" s="113"/>
      <c r="N42" s="113"/>
      <c r="O42" s="113"/>
      <c r="P42" s="113"/>
      <c r="Q42" s="113"/>
      <c r="R42" s="114"/>
      <c r="S42" s="113"/>
      <c r="T42" s="113"/>
      <c r="U42" s="114"/>
      <c r="V42" s="113"/>
      <c r="W42" s="114"/>
      <c r="X42" s="113"/>
      <c r="Y42" s="113"/>
      <c r="Z42" s="114"/>
      <c r="AA42" s="113"/>
      <c r="AB42" s="113"/>
      <c r="AC42" s="113"/>
      <c r="AD42" s="113"/>
      <c r="AE42" s="113"/>
      <c r="AF42" s="113"/>
      <c r="AG42" s="114"/>
      <c r="AH42" s="113"/>
      <c r="AI42" s="113"/>
      <c r="AJ42" s="114"/>
      <c r="AK42" s="114"/>
      <c r="AL42" s="113"/>
    </row>
    <row r="43" spans="2:38" ht="24" customHeight="1" x14ac:dyDescent="0.4">
      <c r="B43" s="377"/>
      <c r="C43" s="378"/>
      <c r="D43" s="74"/>
      <c r="E43" s="76"/>
      <c r="F43" s="75"/>
      <c r="G43" s="365" t="s">
        <v>88</v>
      </c>
      <c r="H43" s="365"/>
      <c r="I43" s="118"/>
      <c r="J43" s="119"/>
      <c r="K43" s="119"/>
      <c r="L43" s="119"/>
      <c r="M43" s="119"/>
      <c r="N43" s="119"/>
      <c r="O43" s="119"/>
      <c r="P43" s="120"/>
      <c r="Q43" s="119"/>
      <c r="R43" s="120"/>
      <c r="S43" s="119"/>
      <c r="T43" s="119"/>
      <c r="U43" s="120"/>
      <c r="V43" s="119"/>
      <c r="W43" s="120"/>
      <c r="X43" s="119"/>
      <c r="Y43" s="119"/>
      <c r="Z43" s="120"/>
      <c r="AA43" s="119"/>
      <c r="AB43" s="119"/>
      <c r="AC43" s="119"/>
      <c r="AD43" s="119"/>
      <c r="AE43" s="119"/>
      <c r="AF43" s="119"/>
      <c r="AG43" s="120"/>
      <c r="AH43" s="119"/>
      <c r="AI43" s="119"/>
      <c r="AJ43" s="120"/>
      <c r="AK43" s="120"/>
      <c r="AL43" s="119"/>
    </row>
    <row r="44" spans="2:38" ht="24" customHeight="1" x14ac:dyDescent="0.4">
      <c r="B44" s="377"/>
      <c r="C44" s="378"/>
      <c r="D44" s="74"/>
      <c r="E44" s="76"/>
      <c r="F44" s="76"/>
      <c r="G44" s="355" t="s">
        <v>89</v>
      </c>
      <c r="H44" s="355"/>
      <c r="I44" s="115"/>
      <c r="J44" s="116"/>
      <c r="K44" s="126"/>
      <c r="L44" s="126"/>
      <c r="M44" s="126"/>
      <c r="N44" s="126"/>
      <c r="O44" s="126"/>
      <c r="P44" s="127"/>
      <c r="Q44" s="126"/>
      <c r="R44" s="127"/>
      <c r="S44" s="126"/>
      <c r="T44" s="126"/>
      <c r="U44" s="127"/>
      <c r="V44" s="126"/>
      <c r="W44" s="127"/>
      <c r="X44" s="126"/>
      <c r="Y44" s="126"/>
      <c r="Z44" s="127"/>
      <c r="AA44" s="126"/>
      <c r="AB44" s="126"/>
      <c r="AC44" s="126"/>
      <c r="AD44" s="126"/>
      <c r="AE44" s="126"/>
      <c r="AF44" s="126"/>
      <c r="AG44" s="127"/>
      <c r="AH44" s="126"/>
      <c r="AI44" s="126"/>
      <c r="AJ44" s="127"/>
      <c r="AK44" s="127"/>
      <c r="AL44" s="126"/>
    </row>
    <row r="45" spans="2:38" ht="27.95" customHeight="1" x14ac:dyDescent="0.4">
      <c r="B45" s="377"/>
      <c r="C45" s="378"/>
      <c r="D45" s="74"/>
      <c r="E45" s="76"/>
      <c r="F45" s="356" t="s">
        <v>99</v>
      </c>
      <c r="G45" s="357"/>
      <c r="H45" s="357"/>
      <c r="I45" s="118"/>
      <c r="J45" s="119"/>
      <c r="K45" s="119"/>
      <c r="L45" s="119"/>
      <c r="M45" s="119"/>
      <c r="N45" s="119"/>
      <c r="O45" s="119"/>
      <c r="P45" s="120"/>
      <c r="Q45" s="119"/>
      <c r="R45" s="120"/>
      <c r="S45" s="119"/>
      <c r="T45" s="119"/>
      <c r="U45" s="119"/>
      <c r="V45" s="119"/>
      <c r="W45" s="119"/>
      <c r="X45" s="119"/>
      <c r="Y45" s="119"/>
      <c r="Z45" s="119"/>
      <c r="AA45" s="119"/>
      <c r="AB45" s="119"/>
      <c r="AC45" s="119"/>
      <c r="AD45" s="119"/>
      <c r="AE45" s="119"/>
      <c r="AF45" s="119"/>
      <c r="AG45" s="120"/>
      <c r="AH45" s="119"/>
      <c r="AI45" s="119"/>
      <c r="AJ45" s="120"/>
      <c r="AK45" s="120"/>
      <c r="AL45" s="119"/>
    </row>
    <row r="46" spans="2:38" ht="24" customHeight="1" x14ac:dyDescent="0.4">
      <c r="B46" s="377"/>
      <c r="C46" s="378"/>
      <c r="D46" s="74"/>
      <c r="E46" s="76"/>
      <c r="F46" s="329" t="s">
        <v>101</v>
      </c>
      <c r="G46" s="330"/>
      <c r="H46" s="330"/>
      <c r="I46" s="121"/>
      <c r="J46" s="122"/>
      <c r="K46" s="122"/>
      <c r="L46" s="122"/>
      <c r="M46" s="122"/>
      <c r="N46" s="122"/>
      <c r="O46" s="123"/>
      <c r="P46" s="122"/>
      <c r="Q46" s="122"/>
      <c r="R46" s="123"/>
      <c r="S46" s="122"/>
      <c r="T46" s="122"/>
      <c r="U46" s="122"/>
      <c r="V46" s="122"/>
      <c r="W46" s="122"/>
      <c r="X46" s="122"/>
      <c r="Y46" s="122"/>
      <c r="Z46" s="122"/>
      <c r="AA46" s="122"/>
      <c r="AB46" s="122"/>
      <c r="AC46" s="122"/>
      <c r="AD46" s="122"/>
      <c r="AE46" s="122"/>
      <c r="AF46" s="123"/>
      <c r="AG46" s="122"/>
      <c r="AH46" s="122"/>
      <c r="AI46" s="122"/>
      <c r="AJ46" s="123"/>
      <c r="AK46" s="122"/>
      <c r="AL46" s="122"/>
    </row>
    <row r="47" spans="2:38" ht="24" customHeight="1" x14ac:dyDescent="0.4">
      <c r="B47" s="377"/>
      <c r="C47" s="378"/>
      <c r="D47" s="77"/>
      <c r="E47" s="78"/>
      <c r="F47" s="331" t="s">
        <v>102</v>
      </c>
      <c r="G47" s="332"/>
      <c r="H47" s="332"/>
      <c r="I47" s="128"/>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row>
    <row r="48" spans="2:38" ht="24" customHeight="1" x14ac:dyDescent="0.4">
      <c r="B48" s="377"/>
      <c r="C48" s="378"/>
      <c r="D48" s="74"/>
      <c r="E48" s="330" t="s">
        <v>49</v>
      </c>
      <c r="F48" s="330"/>
      <c r="G48" s="330"/>
      <c r="H48" s="330"/>
      <c r="I48" s="130"/>
      <c r="J48" s="126"/>
      <c r="K48" s="126"/>
      <c r="L48" s="126"/>
      <c r="M48" s="126"/>
      <c r="N48" s="126"/>
      <c r="O48" s="126"/>
      <c r="P48" s="126"/>
      <c r="Q48" s="126"/>
      <c r="R48" s="127"/>
      <c r="S48" s="126"/>
      <c r="T48" s="126"/>
      <c r="U48" s="127"/>
      <c r="V48" s="126"/>
      <c r="W48" s="127"/>
      <c r="X48" s="126"/>
      <c r="Y48" s="126"/>
      <c r="Z48" s="127"/>
      <c r="AA48" s="126"/>
      <c r="AB48" s="126"/>
      <c r="AC48" s="126"/>
      <c r="AD48" s="126"/>
      <c r="AE48" s="126"/>
      <c r="AF48" s="126"/>
      <c r="AG48" s="127"/>
      <c r="AH48" s="126"/>
      <c r="AI48" s="126"/>
      <c r="AJ48" s="127"/>
      <c r="AK48" s="127"/>
      <c r="AL48" s="126"/>
    </row>
    <row r="49" spans="2:38" ht="24" customHeight="1" x14ac:dyDescent="0.4">
      <c r="B49" s="377"/>
      <c r="C49" s="378"/>
      <c r="D49" s="79"/>
      <c r="E49" s="80"/>
      <c r="F49" s="75"/>
      <c r="G49" s="365" t="s">
        <v>88</v>
      </c>
      <c r="H49" s="365"/>
      <c r="I49" s="115"/>
      <c r="J49" s="116"/>
      <c r="K49" s="116"/>
      <c r="L49" s="116"/>
      <c r="M49" s="116"/>
      <c r="N49" s="116"/>
      <c r="O49" s="116"/>
      <c r="P49" s="117"/>
      <c r="Q49" s="116"/>
      <c r="R49" s="117"/>
      <c r="S49" s="116"/>
      <c r="T49" s="116"/>
      <c r="U49" s="117"/>
      <c r="V49" s="116"/>
      <c r="W49" s="117"/>
      <c r="X49" s="116"/>
      <c r="Y49" s="116"/>
      <c r="Z49" s="117"/>
      <c r="AA49" s="116"/>
      <c r="AB49" s="116"/>
      <c r="AC49" s="116"/>
      <c r="AD49" s="116"/>
      <c r="AE49" s="116"/>
      <c r="AF49" s="116"/>
      <c r="AG49" s="117"/>
      <c r="AH49" s="116"/>
      <c r="AI49" s="116"/>
      <c r="AJ49" s="117"/>
      <c r="AK49" s="117"/>
      <c r="AL49" s="116"/>
    </row>
    <row r="50" spans="2:38" ht="24" customHeight="1" x14ac:dyDescent="0.4">
      <c r="B50" s="377"/>
      <c r="C50" s="378"/>
      <c r="D50" s="81"/>
      <c r="E50" s="82"/>
      <c r="F50" s="76"/>
      <c r="G50" s="355" t="s">
        <v>89</v>
      </c>
      <c r="H50" s="355"/>
      <c r="I50" s="115"/>
      <c r="J50" s="116"/>
      <c r="K50" s="116"/>
      <c r="L50" s="116"/>
      <c r="M50" s="116"/>
      <c r="N50" s="116"/>
      <c r="O50" s="116"/>
      <c r="P50" s="117"/>
      <c r="Q50" s="116"/>
      <c r="R50" s="117"/>
      <c r="S50" s="116"/>
      <c r="T50" s="116"/>
      <c r="U50" s="117"/>
      <c r="V50" s="116"/>
      <c r="W50" s="117"/>
      <c r="X50" s="116"/>
      <c r="Y50" s="116"/>
      <c r="Z50" s="117"/>
      <c r="AA50" s="116"/>
      <c r="AB50" s="116"/>
      <c r="AC50" s="116"/>
      <c r="AD50" s="116"/>
      <c r="AE50" s="116"/>
      <c r="AF50" s="116"/>
      <c r="AG50" s="117"/>
      <c r="AH50" s="116"/>
      <c r="AI50" s="116"/>
      <c r="AJ50" s="117"/>
      <c r="AK50" s="117"/>
      <c r="AL50" s="116"/>
    </row>
    <row r="51" spans="2:38" ht="33.950000000000003" customHeight="1" x14ac:dyDescent="0.4">
      <c r="B51" s="377"/>
      <c r="C51" s="378"/>
      <c r="D51" s="74"/>
      <c r="E51" s="83"/>
      <c r="F51" s="356" t="s">
        <v>100</v>
      </c>
      <c r="G51" s="357"/>
      <c r="H51" s="357"/>
      <c r="I51" s="118"/>
      <c r="J51" s="119"/>
      <c r="K51" s="119"/>
      <c r="L51" s="119"/>
      <c r="M51" s="119"/>
      <c r="N51" s="119"/>
      <c r="O51" s="119"/>
      <c r="P51" s="120"/>
      <c r="Q51" s="119"/>
      <c r="R51" s="120"/>
      <c r="S51" s="119"/>
      <c r="T51" s="119"/>
      <c r="U51" s="119"/>
      <c r="V51" s="119"/>
      <c r="W51" s="119"/>
      <c r="X51" s="119"/>
      <c r="Y51" s="119"/>
      <c r="Z51" s="119"/>
      <c r="AA51" s="119"/>
      <c r="AB51" s="119"/>
      <c r="AC51" s="119"/>
      <c r="AD51" s="119"/>
      <c r="AE51" s="119"/>
      <c r="AF51" s="119"/>
      <c r="AG51" s="120"/>
      <c r="AH51" s="119"/>
      <c r="AI51" s="119"/>
      <c r="AJ51" s="120"/>
      <c r="AK51" s="120"/>
      <c r="AL51" s="119"/>
    </row>
    <row r="52" spans="2:38" ht="24" customHeight="1" x14ac:dyDescent="0.4">
      <c r="B52" s="377"/>
      <c r="C52" s="378"/>
      <c r="D52" s="74"/>
      <c r="E52" s="83"/>
      <c r="F52" s="329" t="s">
        <v>101</v>
      </c>
      <c r="G52" s="330"/>
      <c r="H52" s="330"/>
      <c r="I52" s="121"/>
      <c r="J52" s="122"/>
      <c r="K52" s="122"/>
      <c r="L52" s="122"/>
      <c r="M52" s="122"/>
      <c r="N52" s="122"/>
      <c r="O52" s="123"/>
      <c r="P52" s="122"/>
      <c r="Q52" s="122"/>
      <c r="R52" s="123"/>
      <c r="S52" s="122"/>
      <c r="T52" s="122"/>
      <c r="U52" s="122"/>
      <c r="V52" s="122"/>
      <c r="W52" s="122"/>
      <c r="X52" s="122"/>
      <c r="Y52" s="122"/>
      <c r="Z52" s="122"/>
      <c r="AA52" s="122"/>
      <c r="AB52" s="122"/>
      <c r="AC52" s="122"/>
      <c r="AD52" s="122"/>
      <c r="AE52" s="122"/>
      <c r="AF52" s="123"/>
      <c r="AG52" s="122"/>
      <c r="AH52" s="122"/>
      <c r="AI52" s="122"/>
      <c r="AJ52" s="123"/>
      <c r="AK52" s="122"/>
      <c r="AL52" s="122"/>
    </row>
    <row r="53" spans="2:38" ht="24" customHeight="1" x14ac:dyDescent="0.4">
      <c r="B53" s="377"/>
      <c r="C53" s="378"/>
      <c r="D53" s="77"/>
      <c r="E53" s="84"/>
      <c r="F53" s="331" t="s">
        <v>102</v>
      </c>
      <c r="G53" s="332"/>
      <c r="H53" s="332"/>
      <c r="I53" s="124"/>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row>
    <row r="54" spans="2:38" ht="24" customHeight="1" x14ac:dyDescent="0.4">
      <c r="B54" s="377"/>
      <c r="C54" s="378"/>
      <c r="D54" s="383" t="s">
        <v>50</v>
      </c>
      <c r="E54" s="374"/>
      <c r="F54" s="374"/>
      <c r="G54" s="374"/>
      <c r="H54" s="374"/>
      <c r="I54" s="131">
        <f t="shared" ref="I54:AL54" si="22">I35+I48</f>
        <v>0</v>
      </c>
      <c r="J54" s="132">
        <f t="shared" si="22"/>
        <v>0</v>
      </c>
      <c r="K54" s="132">
        <f t="shared" si="22"/>
        <v>0</v>
      </c>
      <c r="L54" s="132">
        <f t="shared" si="22"/>
        <v>0</v>
      </c>
      <c r="M54" s="132">
        <f t="shared" si="22"/>
        <v>0</v>
      </c>
      <c r="N54" s="132">
        <f t="shared" si="22"/>
        <v>0</v>
      </c>
      <c r="O54" s="132">
        <f t="shared" si="22"/>
        <v>0</v>
      </c>
      <c r="P54" s="132">
        <f t="shared" si="22"/>
        <v>0</v>
      </c>
      <c r="Q54" s="132">
        <f t="shared" si="22"/>
        <v>0</v>
      </c>
      <c r="R54" s="132">
        <f t="shared" si="22"/>
        <v>0</v>
      </c>
      <c r="S54" s="132">
        <f t="shared" si="22"/>
        <v>0</v>
      </c>
      <c r="T54" s="132">
        <f t="shared" si="22"/>
        <v>0</v>
      </c>
      <c r="U54" s="132">
        <f t="shared" si="22"/>
        <v>0</v>
      </c>
      <c r="V54" s="132">
        <f t="shared" si="22"/>
        <v>0</v>
      </c>
      <c r="W54" s="132">
        <f t="shared" si="22"/>
        <v>0</v>
      </c>
      <c r="X54" s="132">
        <f t="shared" si="22"/>
        <v>0</v>
      </c>
      <c r="Y54" s="132">
        <f t="shared" si="22"/>
        <v>0</v>
      </c>
      <c r="Z54" s="132">
        <f t="shared" si="22"/>
        <v>0</v>
      </c>
      <c r="AA54" s="132">
        <f t="shared" si="22"/>
        <v>0</v>
      </c>
      <c r="AB54" s="132">
        <f t="shared" si="22"/>
        <v>0</v>
      </c>
      <c r="AC54" s="132">
        <f t="shared" si="22"/>
        <v>0</v>
      </c>
      <c r="AD54" s="132">
        <f t="shared" si="22"/>
        <v>0</v>
      </c>
      <c r="AE54" s="132">
        <f t="shared" si="22"/>
        <v>0</v>
      </c>
      <c r="AF54" s="132">
        <f t="shared" si="22"/>
        <v>0</v>
      </c>
      <c r="AG54" s="132">
        <f t="shared" si="22"/>
        <v>0</v>
      </c>
      <c r="AH54" s="132">
        <f t="shared" si="22"/>
        <v>0</v>
      </c>
      <c r="AI54" s="132">
        <f t="shared" si="22"/>
        <v>0</v>
      </c>
      <c r="AJ54" s="132">
        <f t="shared" si="22"/>
        <v>0</v>
      </c>
      <c r="AK54" s="132">
        <f t="shared" si="22"/>
        <v>0</v>
      </c>
      <c r="AL54" s="132">
        <f t="shared" si="22"/>
        <v>0</v>
      </c>
    </row>
    <row r="55" spans="2:38" ht="24" customHeight="1" thickBot="1" x14ac:dyDescent="0.45">
      <c r="B55" s="379"/>
      <c r="C55" s="380"/>
      <c r="D55" s="381" t="s">
        <v>51</v>
      </c>
      <c r="E55" s="382"/>
      <c r="F55" s="382"/>
      <c r="G55" s="382"/>
      <c r="H55" s="382"/>
      <c r="I55" s="133" t="e">
        <f>I54/I34*100</f>
        <v>#DIV/0!</v>
      </c>
      <c r="J55" s="133" t="e">
        <f t="shared" ref="J55:AL55" si="23">J54/J34*100</f>
        <v>#DIV/0!</v>
      </c>
      <c r="K55" s="133" t="e">
        <f t="shared" si="23"/>
        <v>#DIV/0!</v>
      </c>
      <c r="L55" s="133" t="e">
        <f t="shared" si="23"/>
        <v>#DIV/0!</v>
      </c>
      <c r="M55" s="133" t="e">
        <f t="shared" si="23"/>
        <v>#DIV/0!</v>
      </c>
      <c r="N55" s="133" t="e">
        <f t="shared" si="23"/>
        <v>#DIV/0!</v>
      </c>
      <c r="O55" s="133" t="e">
        <f t="shared" si="23"/>
        <v>#DIV/0!</v>
      </c>
      <c r="P55" s="133" t="e">
        <f t="shared" si="23"/>
        <v>#DIV/0!</v>
      </c>
      <c r="Q55" s="133" t="e">
        <f t="shared" si="23"/>
        <v>#DIV/0!</v>
      </c>
      <c r="R55" s="133" t="e">
        <f t="shared" si="23"/>
        <v>#DIV/0!</v>
      </c>
      <c r="S55" s="133" t="e">
        <f t="shared" si="23"/>
        <v>#DIV/0!</v>
      </c>
      <c r="T55" s="133" t="e">
        <f t="shared" si="23"/>
        <v>#DIV/0!</v>
      </c>
      <c r="U55" s="133" t="e">
        <f t="shared" si="23"/>
        <v>#DIV/0!</v>
      </c>
      <c r="V55" s="133" t="e">
        <f t="shared" si="23"/>
        <v>#DIV/0!</v>
      </c>
      <c r="W55" s="133" t="e">
        <f t="shared" si="23"/>
        <v>#DIV/0!</v>
      </c>
      <c r="X55" s="133" t="e">
        <f t="shared" si="23"/>
        <v>#DIV/0!</v>
      </c>
      <c r="Y55" s="133" t="e">
        <f t="shared" si="23"/>
        <v>#DIV/0!</v>
      </c>
      <c r="Z55" s="133" t="e">
        <f t="shared" si="23"/>
        <v>#DIV/0!</v>
      </c>
      <c r="AA55" s="133" t="e">
        <f t="shared" si="23"/>
        <v>#DIV/0!</v>
      </c>
      <c r="AB55" s="133" t="e">
        <f t="shared" si="23"/>
        <v>#DIV/0!</v>
      </c>
      <c r="AC55" s="133" t="e">
        <f t="shared" si="23"/>
        <v>#DIV/0!</v>
      </c>
      <c r="AD55" s="133" t="e">
        <f t="shared" si="23"/>
        <v>#DIV/0!</v>
      </c>
      <c r="AE55" s="133" t="e">
        <f t="shared" si="23"/>
        <v>#DIV/0!</v>
      </c>
      <c r="AF55" s="133" t="e">
        <f t="shared" si="23"/>
        <v>#DIV/0!</v>
      </c>
      <c r="AG55" s="133" t="e">
        <f t="shared" si="23"/>
        <v>#DIV/0!</v>
      </c>
      <c r="AH55" s="133" t="e">
        <f t="shared" si="23"/>
        <v>#DIV/0!</v>
      </c>
      <c r="AI55" s="133" t="e">
        <f t="shared" si="23"/>
        <v>#DIV/0!</v>
      </c>
      <c r="AJ55" s="133" t="e">
        <f t="shared" si="23"/>
        <v>#DIV/0!</v>
      </c>
      <c r="AK55" s="133" t="e">
        <f t="shared" si="23"/>
        <v>#DIV/0!</v>
      </c>
      <c r="AL55" s="133" t="e">
        <f t="shared" si="23"/>
        <v>#DIV/0!</v>
      </c>
    </row>
    <row r="56" spans="2:38" ht="24" customHeight="1" x14ac:dyDescent="0.4">
      <c r="B56" s="29"/>
    </row>
    <row r="57" spans="2:38" ht="24" customHeight="1" x14ac:dyDescent="0.4"/>
    <row r="58" spans="2:38" ht="24" customHeight="1" x14ac:dyDescent="0.4"/>
    <row r="59" spans="2:38" ht="24" customHeight="1" x14ac:dyDescent="0.4"/>
    <row r="60" spans="2:38" ht="24" customHeight="1" x14ac:dyDescent="0.4"/>
  </sheetData>
  <mergeCells count="54">
    <mergeCell ref="B27:C33"/>
    <mergeCell ref="D34:H34"/>
    <mergeCell ref="G38:H38"/>
    <mergeCell ref="G37:H37"/>
    <mergeCell ref="F36:H36"/>
    <mergeCell ref="E35:H35"/>
    <mergeCell ref="B34:C55"/>
    <mergeCell ref="D55:H55"/>
    <mergeCell ref="D54:H54"/>
    <mergeCell ref="D33:H33"/>
    <mergeCell ref="D32:H32"/>
    <mergeCell ref="D29:H29"/>
    <mergeCell ref="F45:H45"/>
    <mergeCell ref="D30:H30"/>
    <mergeCell ref="F46:H46"/>
    <mergeCell ref="G49:H49"/>
    <mergeCell ref="F41:H41"/>
    <mergeCell ref="F47:H47"/>
    <mergeCell ref="F39:H39"/>
    <mergeCell ref="F42:H42"/>
    <mergeCell ref="G43:H43"/>
    <mergeCell ref="G44:H44"/>
    <mergeCell ref="F51:H51"/>
    <mergeCell ref="D17:H17"/>
    <mergeCell ref="D16:H16"/>
    <mergeCell ref="D26:H26"/>
    <mergeCell ref="D25:H25"/>
    <mergeCell ref="D24:H24"/>
    <mergeCell ref="D23:H23"/>
    <mergeCell ref="D22:H22"/>
    <mergeCell ref="D21:H21"/>
    <mergeCell ref="D20:H20"/>
    <mergeCell ref="D19:H19"/>
    <mergeCell ref="D18:H18"/>
    <mergeCell ref="D28:H28"/>
    <mergeCell ref="E48:H48"/>
    <mergeCell ref="D31:H31"/>
    <mergeCell ref="F40:H40"/>
    <mergeCell ref="F52:H52"/>
    <mergeCell ref="F53:H53"/>
    <mergeCell ref="B8:C9"/>
    <mergeCell ref="B10:B26"/>
    <mergeCell ref="C10:C15"/>
    <mergeCell ref="C16:C22"/>
    <mergeCell ref="C23:C26"/>
    <mergeCell ref="D8:H9"/>
    <mergeCell ref="D15:H15"/>
    <mergeCell ref="D14:H14"/>
    <mergeCell ref="D13:H13"/>
    <mergeCell ref="D12:H12"/>
    <mergeCell ref="D11:H11"/>
    <mergeCell ref="D10:H10"/>
    <mergeCell ref="D27:H27"/>
    <mergeCell ref="G50:H50"/>
  </mergeCells>
  <phoneticPr fontId="1"/>
  <dataValidations count="2">
    <dataValidation type="list" allowBlank="1" showInputMessage="1" showErrorMessage="1" sqref="I10:AL26" xr:uid="{8DDD4C5C-8A76-4F92-9A1D-AFA43B8A41BB}">
      <formula1>"○,×"</formula1>
    </dataValidation>
    <dataValidation type="list" allowBlank="1" showInputMessage="1" showErrorMessage="1" sqref="I45:AL45 I39:AL39 I51:AL51" xr:uid="{E6DB50EA-D9B1-4EE1-A323-5C7D784F215A}">
      <formula1>"取得済,未取得"</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2778" r:id="rId4" name="Check Box 10">
              <controlPr defaultSize="0" autoFill="0" autoLine="0" autoPict="0">
                <anchor moveWithCells="1">
                  <from>
                    <xdr:col>5</xdr:col>
                    <xdr:colOff>47625</xdr:colOff>
                    <xdr:row>35</xdr:row>
                    <xdr:rowOff>247650</xdr:rowOff>
                  </from>
                  <to>
                    <xdr:col>6</xdr:col>
                    <xdr:colOff>95250</xdr:colOff>
                    <xdr:row>37</xdr:row>
                    <xdr:rowOff>19050</xdr:rowOff>
                  </to>
                </anchor>
              </controlPr>
            </control>
          </mc:Choice>
        </mc:AlternateContent>
        <mc:AlternateContent xmlns:mc="http://schemas.openxmlformats.org/markup-compatibility/2006">
          <mc:Choice Requires="x14">
            <control shapeId="32779" r:id="rId5" name="Check Box 11">
              <controlPr defaultSize="0" autoFill="0" autoLine="0" autoPict="0">
                <anchor moveWithCells="1">
                  <from>
                    <xdr:col>5</xdr:col>
                    <xdr:colOff>47625</xdr:colOff>
                    <xdr:row>36</xdr:row>
                    <xdr:rowOff>247650</xdr:rowOff>
                  </from>
                  <to>
                    <xdr:col>6</xdr:col>
                    <xdr:colOff>95250</xdr:colOff>
                    <xdr:row>38</xdr:row>
                    <xdr:rowOff>19050</xdr:rowOff>
                  </to>
                </anchor>
              </controlPr>
            </control>
          </mc:Choice>
        </mc:AlternateContent>
        <mc:AlternateContent xmlns:mc="http://schemas.openxmlformats.org/markup-compatibility/2006">
          <mc:Choice Requires="x14">
            <control shapeId="32782" r:id="rId6" name="Check Box 14">
              <controlPr defaultSize="0" autoFill="0" autoLine="0" autoPict="0">
                <anchor moveWithCells="1">
                  <from>
                    <xdr:col>5</xdr:col>
                    <xdr:colOff>47625</xdr:colOff>
                    <xdr:row>41</xdr:row>
                    <xdr:rowOff>247650</xdr:rowOff>
                  </from>
                  <to>
                    <xdr:col>6</xdr:col>
                    <xdr:colOff>95250</xdr:colOff>
                    <xdr:row>43</xdr:row>
                    <xdr:rowOff>9525</xdr:rowOff>
                  </to>
                </anchor>
              </controlPr>
            </control>
          </mc:Choice>
        </mc:AlternateContent>
        <mc:AlternateContent xmlns:mc="http://schemas.openxmlformats.org/markup-compatibility/2006">
          <mc:Choice Requires="x14">
            <control shapeId="32783" r:id="rId7" name="Check Box 15">
              <controlPr defaultSize="0" autoFill="0" autoLine="0" autoPict="0">
                <anchor moveWithCells="1">
                  <from>
                    <xdr:col>5</xdr:col>
                    <xdr:colOff>47625</xdr:colOff>
                    <xdr:row>42</xdr:row>
                    <xdr:rowOff>247650</xdr:rowOff>
                  </from>
                  <to>
                    <xdr:col>6</xdr:col>
                    <xdr:colOff>95250</xdr:colOff>
                    <xdr:row>44</xdr:row>
                    <xdr:rowOff>9525</xdr:rowOff>
                  </to>
                </anchor>
              </controlPr>
            </control>
          </mc:Choice>
        </mc:AlternateContent>
        <mc:AlternateContent xmlns:mc="http://schemas.openxmlformats.org/markup-compatibility/2006">
          <mc:Choice Requires="x14">
            <control shapeId="32784" r:id="rId8" name="Check Box 16">
              <controlPr defaultSize="0" autoFill="0" autoLine="0" autoPict="0">
                <anchor moveWithCells="1">
                  <from>
                    <xdr:col>4</xdr:col>
                    <xdr:colOff>66675</xdr:colOff>
                    <xdr:row>34</xdr:row>
                    <xdr:rowOff>247650</xdr:rowOff>
                  </from>
                  <to>
                    <xdr:col>5</xdr:col>
                    <xdr:colOff>123825</xdr:colOff>
                    <xdr:row>36</xdr:row>
                    <xdr:rowOff>19050</xdr:rowOff>
                  </to>
                </anchor>
              </controlPr>
            </control>
          </mc:Choice>
        </mc:AlternateContent>
        <mc:AlternateContent xmlns:mc="http://schemas.openxmlformats.org/markup-compatibility/2006">
          <mc:Choice Requires="x14">
            <control shapeId="32785" r:id="rId9" name="Check Box 17">
              <controlPr defaultSize="0" autoFill="0" autoLine="0" autoPict="0">
                <anchor moveWithCells="1">
                  <from>
                    <xdr:col>4</xdr:col>
                    <xdr:colOff>66675</xdr:colOff>
                    <xdr:row>40</xdr:row>
                    <xdr:rowOff>247650</xdr:rowOff>
                  </from>
                  <to>
                    <xdr:col>5</xdr:col>
                    <xdr:colOff>123825</xdr:colOff>
                    <xdr:row>42</xdr:row>
                    <xdr:rowOff>19050</xdr:rowOff>
                  </to>
                </anchor>
              </controlPr>
            </control>
          </mc:Choice>
        </mc:AlternateContent>
        <mc:AlternateContent xmlns:mc="http://schemas.openxmlformats.org/markup-compatibility/2006">
          <mc:Choice Requires="x14">
            <control shapeId="32787" r:id="rId10" name="Check Box 19">
              <controlPr defaultSize="0" autoFill="0" autoLine="0" autoPict="0">
                <anchor moveWithCells="1">
                  <from>
                    <xdr:col>3</xdr:col>
                    <xdr:colOff>66675</xdr:colOff>
                    <xdr:row>33</xdr:row>
                    <xdr:rowOff>247650</xdr:rowOff>
                  </from>
                  <to>
                    <xdr:col>4</xdr:col>
                    <xdr:colOff>123825</xdr:colOff>
                    <xdr:row>35</xdr:row>
                    <xdr:rowOff>19050</xdr:rowOff>
                  </to>
                </anchor>
              </controlPr>
            </control>
          </mc:Choice>
        </mc:AlternateContent>
        <mc:AlternateContent xmlns:mc="http://schemas.openxmlformats.org/markup-compatibility/2006">
          <mc:Choice Requires="x14">
            <control shapeId="32788" r:id="rId11" name="Check Box 20">
              <controlPr defaultSize="0" autoFill="0" autoLine="0" autoPict="0">
                <anchor moveWithCells="1">
                  <from>
                    <xdr:col>3</xdr:col>
                    <xdr:colOff>66675</xdr:colOff>
                    <xdr:row>46</xdr:row>
                    <xdr:rowOff>228600</xdr:rowOff>
                  </from>
                  <to>
                    <xdr:col>3</xdr:col>
                    <xdr:colOff>333375</xdr:colOff>
                    <xdr:row>47</xdr:row>
                    <xdr:rowOff>247650</xdr:rowOff>
                  </to>
                </anchor>
              </controlPr>
            </control>
          </mc:Choice>
        </mc:AlternateContent>
        <mc:AlternateContent xmlns:mc="http://schemas.openxmlformats.org/markup-compatibility/2006">
          <mc:Choice Requires="x14">
            <control shapeId="32789" r:id="rId12" name="Check Box 21">
              <controlPr defaultSize="0" autoFill="0" autoLine="0" autoPict="0">
                <anchor moveWithCells="1">
                  <from>
                    <xdr:col>5</xdr:col>
                    <xdr:colOff>47625</xdr:colOff>
                    <xdr:row>47</xdr:row>
                    <xdr:rowOff>247650</xdr:rowOff>
                  </from>
                  <to>
                    <xdr:col>6</xdr:col>
                    <xdr:colOff>95250</xdr:colOff>
                    <xdr:row>49</xdr:row>
                    <xdr:rowOff>19050</xdr:rowOff>
                  </to>
                </anchor>
              </controlPr>
            </control>
          </mc:Choice>
        </mc:AlternateContent>
        <mc:AlternateContent xmlns:mc="http://schemas.openxmlformats.org/markup-compatibility/2006">
          <mc:Choice Requires="x14">
            <control shapeId="32790" r:id="rId13" name="Check Box 22">
              <controlPr defaultSize="0" autoFill="0" autoLine="0" autoPict="0">
                <anchor moveWithCells="1">
                  <from>
                    <xdr:col>5</xdr:col>
                    <xdr:colOff>47625</xdr:colOff>
                    <xdr:row>48</xdr:row>
                    <xdr:rowOff>247650</xdr:rowOff>
                  </from>
                  <to>
                    <xdr:col>6</xdr:col>
                    <xdr:colOff>95250</xdr:colOff>
                    <xdr:row>50</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01_申請者情報</vt:lpstr>
      <vt:lpstr>02.1_製品情報</vt:lpstr>
      <vt:lpstr>02.2_製品の写真</vt:lpstr>
      <vt:lpstr>02.3_同一で申請を受けようとするシリーズ製品情報</vt:lpstr>
      <vt:lpstr>03_（主務大臣宛）誓約書</vt:lpstr>
      <vt:lpstr>04_（指定調査機関宛）誓約書</vt:lpstr>
      <vt:lpstr>05_設計指針への適合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2026-01-20T08:57:42Z</dcterms:created>
  <dcterms:modified xsi:type="dcterms:W3CDTF">2026-02-24T00:43:12Z</dcterms:modified>
  <cp:category/>
  <cp:contentStatus/>
</cp:coreProperties>
</file>